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Forum\Documents\Forum Coordinator CURRENT files\MAC\TOOLKITS\Vaccination\Vaccine Data Collection Tool\"/>
    </mc:Choice>
  </mc:AlternateContent>
  <xr:revisionPtr revIDLastSave="0" documentId="13_ncr:1_{076FEDF1-9530-4832-A440-5A790D42A7C8}" xr6:coauthVersionLast="47" xr6:coauthVersionMax="47" xr10:uidLastSave="{00000000-0000-0000-0000-000000000000}"/>
  <workbookProtection workbookPassword="FC62" lockStructure="1"/>
  <bookViews>
    <workbookView xWindow="-120" yWindow="-120" windowWidth="29040" windowHeight="15840" xr2:uid="{00000000-000D-0000-FFFF-FFFF00000000}"/>
  </bookViews>
  <sheets>
    <sheet name="Facility 1" sheetId="9" r:id="rId1"/>
    <sheet name="Facility 2" sheetId="11" r:id="rId2"/>
    <sheet name="Facility 3" sheetId="10" r:id="rId3"/>
    <sheet name="Sheet3" sheetId="3" r:id="rId4"/>
  </sheets>
  <definedNames>
    <definedName name="_xlnm.Print_Area" localSheetId="0">'Facility 1'!$A$1:$P$124</definedName>
    <definedName name="_xlnm.Print_Area" localSheetId="1">'Facility 2'!$A$1:$P$124</definedName>
    <definedName name="_xlnm.Print_Area" localSheetId="2">'Facility 3'!$A$1:$P$124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1" i="11" l="1"/>
  <c r="N114" i="11"/>
  <c r="N122" i="11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13" i="9"/>
  <c r="J12" i="9"/>
  <c r="J11" i="9"/>
  <c r="J10" i="9"/>
  <c r="J9" i="9"/>
  <c r="J8" i="9"/>
  <c r="H18" i="9"/>
  <c r="H17" i="9"/>
  <c r="H16" i="9"/>
  <c r="H15" i="9"/>
  <c r="H13" i="9"/>
  <c r="H12" i="9"/>
  <c r="H11" i="9"/>
  <c r="H10" i="9"/>
  <c r="H9" i="9"/>
  <c r="H8" i="9"/>
  <c r="H14" i="9"/>
  <c r="C122" i="11"/>
  <c r="P118" i="11"/>
  <c r="X114" i="11"/>
  <c r="X115" i="11" s="1"/>
  <c r="W114" i="11"/>
  <c r="W115" i="11" s="1"/>
  <c r="L114" i="11"/>
  <c r="L115" i="11" s="1"/>
  <c r="K114" i="11"/>
  <c r="K115" i="11" s="1"/>
  <c r="F114" i="11"/>
  <c r="D114" i="11"/>
  <c r="C114" i="11"/>
  <c r="X111" i="11"/>
  <c r="X112" i="11" s="1"/>
  <c r="T111" i="11"/>
  <c r="R111" i="11"/>
  <c r="L111" i="11"/>
  <c r="L112" i="11" s="1"/>
  <c r="K111" i="11"/>
  <c r="K112" i="11" s="1"/>
  <c r="F111" i="11"/>
  <c r="D111" i="11"/>
  <c r="C111" i="11"/>
  <c r="C108" i="11"/>
  <c r="N123" i="11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N122" i="10"/>
  <c r="C122" i="10"/>
  <c r="P118" i="10"/>
  <c r="X114" i="10"/>
  <c r="X115" i="10" s="1"/>
  <c r="W114" i="10"/>
  <c r="W115" i="10" s="1"/>
  <c r="N114" i="10"/>
  <c r="L114" i="10"/>
  <c r="L115" i="10" s="1"/>
  <c r="K114" i="10"/>
  <c r="K115" i="10" s="1"/>
  <c r="F114" i="10"/>
  <c r="D114" i="10"/>
  <c r="C114" i="10"/>
  <c r="X111" i="10"/>
  <c r="X112" i="10" s="1"/>
  <c r="T111" i="10"/>
  <c r="R111" i="10"/>
  <c r="N111" i="10"/>
  <c r="L111" i="10"/>
  <c r="L112" i="10" s="1"/>
  <c r="K111" i="10"/>
  <c r="K112" i="10" s="1"/>
  <c r="F111" i="10"/>
  <c r="D111" i="10"/>
  <c r="C111" i="10"/>
  <c r="C112" i="10" s="1"/>
  <c r="C108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L114" i="9"/>
  <c r="L115" i="9" s="1"/>
  <c r="L111" i="9"/>
  <c r="L112" i="9" s="1"/>
  <c r="K114" i="9"/>
  <c r="K115" i="9" s="1"/>
  <c r="K111" i="9"/>
  <c r="K112" i="9" s="1"/>
  <c r="X114" i="9"/>
  <c r="W114" i="9"/>
  <c r="F114" i="9"/>
  <c r="D114" i="9"/>
  <c r="C114" i="9"/>
  <c r="X111" i="9"/>
  <c r="N122" i="9"/>
  <c r="C122" i="9"/>
  <c r="P118" i="9"/>
  <c r="N114" i="9"/>
  <c r="T111" i="9"/>
  <c r="R111" i="9"/>
  <c r="N111" i="9"/>
  <c r="F111" i="9"/>
  <c r="D111" i="9"/>
  <c r="C111" i="9"/>
  <c r="C112" i="9" s="1"/>
  <c r="C108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N115" i="11" l="1"/>
  <c r="N112" i="11"/>
  <c r="F115" i="11"/>
  <c r="F112" i="11"/>
  <c r="F115" i="10"/>
  <c r="N112" i="10"/>
  <c r="C115" i="10"/>
  <c r="R112" i="10"/>
  <c r="D115" i="10"/>
  <c r="N123" i="10"/>
  <c r="T112" i="10"/>
  <c r="N115" i="10"/>
  <c r="D112" i="10"/>
  <c r="F112" i="10"/>
  <c r="C123" i="10"/>
  <c r="P119" i="10"/>
  <c r="R112" i="11"/>
  <c r="C112" i="11"/>
  <c r="T112" i="11"/>
  <c r="D112" i="11"/>
  <c r="C115" i="11"/>
  <c r="D115" i="11"/>
  <c r="P119" i="11"/>
  <c r="C123" i="11"/>
  <c r="F115" i="9"/>
  <c r="D112" i="9"/>
  <c r="C115" i="9"/>
  <c r="N115" i="9"/>
  <c r="W115" i="9"/>
  <c r="P119" i="9"/>
  <c r="X115" i="9"/>
  <c r="N112" i="9"/>
  <c r="T112" i="9"/>
  <c r="N123" i="9"/>
  <c r="D115" i="9"/>
  <c r="R112" i="9"/>
  <c r="C123" i="9"/>
  <c r="X112" i="9"/>
  <c r="F112" i="9"/>
</calcChain>
</file>

<file path=xl/sharedStrings.xml><?xml version="1.0" encoding="utf-8"?>
<sst xmlns="http://schemas.openxmlformats.org/spreadsheetml/2006/main" count="156" uniqueCount="64">
  <si>
    <t>Facility Name</t>
  </si>
  <si>
    <t>Contact Name</t>
  </si>
  <si>
    <t>Phone Number</t>
  </si>
  <si>
    <t>Patient Name</t>
  </si>
  <si>
    <t>Hepatitis B</t>
  </si>
  <si>
    <t xml:space="preserve">      Immunization </t>
  </si>
  <si>
    <t>Influenza</t>
  </si>
  <si>
    <t>Number of patients</t>
  </si>
  <si>
    <t>Percent vaccine eligible</t>
  </si>
  <si>
    <t>Vaccination in progress (code 7)</t>
  </si>
  <si>
    <t>Percent in progress</t>
  </si>
  <si>
    <t>Percent not indicated</t>
  </si>
  <si>
    <t>Percentage vaccinated (%)</t>
  </si>
  <si>
    <t>Pneumovax (PPSV-23)</t>
  </si>
  <si>
    <t>Prevnar (PCV-13)</t>
  </si>
  <si>
    <t xml:space="preserve">Created and updated by the Forum of ESRD Networks Medical Advisory Council (MAC) </t>
  </si>
  <si>
    <t>Total Number of Patients</t>
  </si>
  <si>
    <t>Patients vaccinated (codes 1-4) (#)</t>
  </si>
  <si>
    <t>Vaccine candidates (codes 3,7,9,10)</t>
  </si>
  <si>
    <t>Vaccination not indicated (4,5,6,or 8)</t>
  </si>
  <si>
    <t xml:space="preserve">COVID-19 </t>
  </si>
  <si>
    <t>Years since PPSV-23 dose?</t>
  </si>
  <si>
    <t>Patient Age</t>
  </si>
  <si>
    <t>Vaccine Tracking Form Version 2021-4</t>
  </si>
  <si>
    <t>Terrapin Station</t>
  </si>
  <si>
    <t>David Lemeiux</t>
  </si>
  <si>
    <t>1-800-Dead-Net</t>
  </si>
  <si>
    <t>Jerry Garcia</t>
  </si>
  <si>
    <t>Micky Hart</t>
  </si>
  <si>
    <t>Weir, Bob</t>
  </si>
  <si>
    <t>Lesh, Phil</t>
  </si>
  <si>
    <t>Mayer, John</t>
  </si>
  <si>
    <t>Russo, Joe</t>
  </si>
  <si>
    <t>Type of Hepatitis B vaccine
(i.e. Energix, Hepsilav)</t>
  </si>
  <si>
    <t>Energix</t>
  </si>
  <si>
    <t>Hepsilav</t>
  </si>
  <si>
    <t>Pfizer</t>
  </si>
  <si>
    <t>Moderna</t>
  </si>
  <si>
    <t>J&amp;J</t>
  </si>
  <si>
    <t>Type of COVID-19 vaccine
(Pfizer, Moderna, J&amp;J)</t>
  </si>
  <si>
    <r>
      <t xml:space="preserve">Patient DOB
</t>
    </r>
    <r>
      <rPr>
        <b/>
        <sz val="7"/>
        <rFont val="Arial"/>
        <family val="2"/>
      </rPr>
      <t>MM/DD/YYYY</t>
    </r>
  </si>
  <si>
    <r>
      <t xml:space="preserve">Date patient completed series </t>
    </r>
    <r>
      <rPr>
        <b/>
        <sz val="7"/>
        <rFont val="Arial"/>
        <family val="2"/>
      </rPr>
      <t>MM/DD/YYYY</t>
    </r>
  </si>
  <si>
    <r>
      <t xml:space="preserve">Date of most recent dose </t>
    </r>
    <r>
      <rPr>
        <b/>
        <sz val="7"/>
        <rFont val="Arial"/>
        <family val="2"/>
      </rPr>
      <t>MM/DD/YYYY</t>
    </r>
  </si>
  <si>
    <r>
      <t xml:space="preserve">Date patient completed 2nd series </t>
    </r>
    <r>
      <rPr>
        <b/>
        <sz val="7"/>
        <rFont val="Arial"/>
        <family val="2"/>
      </rPr>
      <t>MM/DD/YYYY</t>
    </r>
  </si>
  <si>
    <r>
      <t xml:space="preserve">Date patient received booster </t>
    </r>
    <r>
      <rPr>
        <b/>
        <sz val="7"/>
        <rFont val="Arial"/>
        <family val="2"/>
      </rPr>
      <t>MM/DD/YYYY</t>
    </r>
  </si>
  <si>
    <r>
      <t xml:space="preserve">Date patient completed COVID vaccine
</t>
    </r>
    <r>
      <rPr>
        <b/>
        <sz val="7"/>
        <rFont val="Arial"/>
        <family val="2"/>
      </rPr>
      <t>MM/DD/YYYY</t>
    </r>
  </si>
  <si>
    <r>
      <t xml:space="preserve">Date patient receieved dose </t>
    </r>
    <r>
      <rPr>
        <b/>
        <sz val="7"/>
        <rFont val="Arial"/>
        <family val="2"/>
      </rPr>
      <t>MM/DD/YYYY</t>
    </r>
  </si>
  <si>
    <r>
      <t xml:space="preserve">Date most recent dose </t>
    </r>
    <r>
      <rPr>
        <b/>
        <sz val="7"/>
        <rFont val="Arial"/>
        <family val="2"/>
      </rPr>
      <t>MM/DD/YYYY</t>
    </r>
  </si>
  <si>
    <t>Patient received 2nd complete series
(enter 1 if yes)</t>
  </si>
  <si>
    <t>Patient received booster dose
(enter 1 if Yes)</t>
  </si>
  <si>
    <t>Patient Receieved COVID Vaccine
(enter code 1, 2, 7-10</t>
  </si>
  <si>
    <t>Patient completed COVID vaccine (enter code 1, 2, 7-10 for series if applicable)</t>
  </si>
  <si>
    <t>Patient Receieved COVID Vaccine
(enter code 1, 2, 7-10)</t>
  </si>
  <si>
    <t>Patient Receieved COVID Vaccine
(enter code 1, 2, or 7-10)</t>
  </si>
  <si>
    <t>Patient completed COVID vaccine (enter code 1, 2, or 7-10 for series if applicable)</t>
  </si>
  <si>
    <t>Patient has received complete series 
(enter code 1 to 10)</t>
  </si>
  <si>
    <t>Patient has received partial series
(enter 1, 2, or 3 doses)</t>
  </si>
  <si>
    <t>Patient has received complete series
(enter code 1 to 10)</t>
  </si>
  <si>
    <t>If patient &gt;65, received vaccine  (enter code 1, 2, 7-10)?</t>
  </si>
  <si>
    <t>If patient &lt;65  and &gt;5 years since last vaccine, received booster (enter code 1, 2, 7-10)?</t>
  </si>
  <si>
    <t xml:space="preserve"> Received 23-valent vaccine (enter code 1, 2, or 7-10) </t>
  </si>
  <si>
    <t xml:space="preserve"> Received 13-valent vaccine at least 8 weeks prior to PPSV-23
(enter code 1, 2, or 7-10) </t>
  </si>
  <si>
    <t>During the current Influenza season
(enter code 1, 2, or 7-10)</t>
  </si>
  <si>
    <t>Updated 02-04-2021 by Lauren Schutz and David Henner, with assistance from Chris Brown (Executive Director, ESRD Networks 3 and 4) and Dee LeDuc (Forum Coordinator)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</si>
</sst>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[&lt;=9999999]###\-####;\(###\)\ ###\-####"/>
    <numFmt numFmtId="166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A9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/>
    <xf numFmtId="2" fontId="0" fillId="0" borderId="0" xfId="0" applyNumberFormat="1" applyBorder="1"/>
    <xf numFmtId="0" fontId="0" fillId="0" borderId="0" xfId="0" applyNumberFormat="1" applyBorder="1" applyAlignment="1"/>
    <xf numFmtId="0" fontId="0" fillId="0" borderId="4" xfId="0" applyNumberFormat="1" applyBorder="1" applyAlignment="1"/>
    <xf numFmtId="0" fontId="0" fillId="2" borderId="1" xfId="0" applyNumberFormat="1" applyFill="1" applyBorder="1"/>
    <xf numFmtId="0" fontId="0" fillId="2" borderId="5" xfId="0" applyNumberFormat="1" applyFill="1" applyBorder="1"/>
    <xf numFmtId="0" fontId="0" fillId="0" borderId="6" xfId="0" applyBorder="1"/>
    <xf numFmtId="0" fontId="0" fillId="0" borderId="6" xfId="0" applyNumberFormat="1" applyBorder="1"/>
    <xf numFmtId="0" fontId="0" fillId="0" borderId="7" xfId="0" applyBorder="1"/>
    <xf numFmtId="0" fontId="0" fillId="0" borderId="0" xfId="0" applyNumberFormat="1" applyBorder="1"/>
    <xf numFmtId="0" fontId="0" fillId="0" borderId="8" xfId="0" applyBorder="1"/>
    <xf numFmtId="0" fontId="0" fillId="2" borderId="1" xfId="0" applyFill="1" applyBorder="1"/>
    <xf numFmtId="0" fontId="0" fillId="0" borderId="0" xfId="0" applyAlignment="1"/>
    <xf numFmtId="16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2" borderId="9" xfId="0" applyNumberFormat="1" applyFill="1" applyBorder="1"/>
    <xf numFmtId="0" fontId="1" fillId="0" borderId="6" xfId="0" applyFont="1" applyBorder="1"/>
    <xf numFmtId="0" fontId="1" fillId="0" borderId="0" xfId="0" applyFont="1" applyBorder="1"/>
    <xf numFmtId="0" fontId="0" fillId="2" borderId="9" xfId="0" applyFill="1" applyBorder="1"/>
    <xf numFmtId="0" fontId="0" fillId="3" borderId="10" xfId="0" applyFill="1" applyBorder="1" applyAlignment="1" applyProtection="1">
      <protection locked="0"/>
    </xf>
    <xf numFmtId="0" fontId="0" fillId="2" borderId="11" xfId="0" applyFill="1" applyBorder="1"/>
    <xf numFmtId="9" fontId="0" fillId="2" borderId="1" xfId="0" applyNumberFormat="1" applyFill="1" applyBorder="1"/>
    <xf numFmtId="9" fontId="0" fillId="2" borderId="5" xfId="0" applyNumberFormat="1" applyFill="1" applyBorder="1"/>
    <xf numFmtId="9" fontId="0" fillId="4" borderId="1" xfId="0" applyNumberFormat="1" applyFill="1" applyBorder="1"/>
    <xf numFmtId="9" fontId="0" fillId="4" borderId="5" xfId="0" applyNumberFormat="1" applyFill="1" applyBorder="1"/>
    <xf numFmtId="0" fontId="0" fillId="4" borderId="1" xfId="0" applyFill="1" applyBorder="1"/>
    <xf numFmtId="0" fontId="0" fillId="3" borderId="10" xfId="0" applyFill="1" applyBorder="1" applyProtection="1">
      <protection locked="0"/>
    </xf>
    <xf numFmtId="14" fontId="0" fillId="11" borderId="1" xfId="0" applyNumberFormat="1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14" fontId="0" fillId="13" borderId="1" xfId="0" applyNumberFormat="1" applyFill="1" applyBorder="1" applyProtection="1">
      <protection locked="0"/>
    </xf>
    <xf numFmtId="1" fontId="0" fillId="12" borderId="1" xfId="0" applyNumberFormat="1" applyFill="1" applyBorder="1" applyProtection="1">
      <protection locked="0"/>
    </xf>
    <xf numFmtId="1" fontId="0" fillId="13" borderId="1" xfId="0" applyNumberFormat="1" applyFill="1" applyBorder="1" applyProtection="1">
      <protection locked="0"/>
    </xf>
    <xf numFmtId="1" fontId="0" fillId="11" borderId="1" xfId="0" applyNumberFormat="1" applyFill="1" applyBorder="1" applyProtection="1">
      <protection locked="0"/>
    </xf>
    <xf numFmtId="1" fontId="0" fillId="10" borderId="1" xfId="0" applyNumberFormat="1" applyFill="1" applyBorder="1" applyProtection="1">
      <protection locked="0"/>
    </xf>
    <xf numFmtId="0" fontId="0" fillId="11" borderId="9" xfId="0" applyFill="1" applyBorder="1"/>
    <xf numFmtId="9" fontId="0" fillId="11" borderId="5" xfId="0" applyNumberFormat="1" applyFill="1" applyBorder="1"/>
    <xf numFmtId="0" fontId="0" fillId="13" borderId="9" xfId="0" applyFill="1" applyBorder="1"/>
    <xf numFmtId="9" fontId="0" fillId="13" borderId="5" xfId="0" applyNumberFormat="1" applyFill="1" applyBorder="1"/>
    <xf numFmtId="0" fontId="0" fillId="14" borderId="9" xfId="0" applyFill="1" applyBorder="1"/>
    <xf numFmtId="9" fontId="0" fillId="14" borderId="5" xfId="0" applyNumberFormat="1" applyFill="1" applyBorder="1"/>
    <xf numFmtId="1" fontId="0" fillId="14" borderId="9" xfId="0" applyNumberFormat="1" applyFill="1" applyBorder="1"/>
    <xf numFmtId="1" fontId="0" fillId="10" borderId="9" xfId="0" applyNumberFormat="1" applyFill="1" applyBorder="1"/>
    <xf numFmtId="1" fontId="0" fillId="15" borderId="9" xfId="0" applyNumberFormat="1" applyFill="1" applyBorder="1"/>
    <xf numFmtId="9" fontId="0" fillId="15" borderId="1" xfId="0" applyNumberFormat="1" applyFill="1" applyBorder="1"/>
    <xf numFmtId="9" fontId="0" fillId="14" borderId="1" xfId="0" applyNumberFormat="1" applyFill="1" applyBorder="1"/>
    <xf numFmtId="1" fontId="0" fillId="11" borderId="9" xfId="0" applyNumberFormat="1" applyFill="1" applyBorder="1"/>
    <xf numFmtId="9" fontId="0" fillId="11" borderId="1" xfId="0" applyNumberFormat="1" applyFill="1" applyBorder="1"/>
    <xf numFmtId="0" fontId="0" fillId="5" borderId="7" xfId="0" applyFill="1" applyBorder="1"/>
    <xf numFmtId="2" fontId="0" fillId="0" borderId="8" xfId="0" applyNumberFormat="1" applyBorder="1"/>
    <xf numFmtId="9" fontId="0" fillId="0" borderId="8" xfId="0" applyNumberFormat="1" applyBorder="1"/>
    <xf numFmtId="1" fontId="0" fillId="14" borderId="1" xfId="0" applyNumberFormat="1" applyFill="1" applyBorder="1"/>
    <xf numFmtId="0" fontId="1" fillId="6" borderId="12" xfId="0" applyFont="1" applyFill="1" applyBorder="1"/>
    <xf numFmtId="2" fontId="1" fillId="6" borderId="13" xfId="0" applyNumberFormat="1" applyFont="1" applyFill="1" applyBorder="1"/>
    <xf numFmtId="0" fontId="1" fillId="7" borderId="0" xfId="0" applyFont="1" applyFill="1" applyBorder="1"/>
    <xf numFmtId="2" fontId="1" fillId="7" borderId="12" xfId="0" applyNumberFormat="1" applyFont="1" applyFill="1" applyBorder="1"/>
    <xf numFmtId="0" fontId="1" fillId="0" borderId="10" xfId="0" applyFont="1" applyBorder="1"/>
    <xf numFmtId="2" fontId="1" fillId="0" borderId="10" xfId="0" applyNumberFormat="1" applyFont="1" applyBorder="1"/>
    <xf numFmtId="0" fontId="1" fillId="8" borderId="10" xfId="0" applyFont="1" applyFill="1" applyBorder="1"/>
    <xf numFmtId="2" fontId="1" fillId="8" borderId="10" xfId="0" applyNumberFormat="1" applyFont="1" applyFill="1" applyBorder="1"/>
    <xf numFmtId="0" fontId="1" fillId="9" borderId="10" xfId="0" applyFont="1" applyFill="1" applyBorder="1"/>
    <xf numFmtId="2" fontId="1" fillId="9" borderId="1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1" fontId="3" fillId="11" borderId="1" xfId="0" applyNumberFormat="1" applyFont="1" applyFill="1" applyBorder="1" applyProtection="1">
      <protection locked="0"/>
    </xf>
    <xf numFmtId="14" fontId="3" fillId="12" borderId="1" xfId="0" applyNumberFormat="1" applyFont="1" applyFill="1" applyBorder="1" applyProtection="1">
      <protection locked="0"/>
    </xf>
    <xf numFmtId="0" fontId="0" fillId="16" borderId="11" xfId="0" applyFill="1" applyBorder="1" applyProtection="1"/>
    <xf numFmtId="0" fontId="3" fillId="3" borderId="10" xfId="0" applyFont="1" applyFill="1" applyBorder="1" applyProtection="1">
      <protection locked="0"/>
    </xf>
    <xf numFmtId="1" fontId="3" fillId="12" borderId="1" xfId="0" applyNumberFormat="1" applyFont="1" applyFill="1" applyBorder="1" applyProtection="1">
      <protection locked="0"/>
    </xf>
    <xf numFmtId="1" fontId="0" fillId="4" borderId="9" xfId="0" applyNumberFormat="1" applyFill="1" applyBorder="1"/>
    <xf numFmtId="0" fontId="3" fillId="0" borderId="0" xfId="0" applyFont="1" applyBorder="1" applyAlignment="1"/>
    <xf numFmtId="1" fontId="0" fillId="17" borderId="9" xfId="0" applyNumberFormat="1" applyFill="1" applyBorder="1"/>
    <xf numFmtId="9" fontId="0" fillId="17" borderId="1" xfId="0" applyNumberFormat="1" applyFill="1" applyBorder="1"/>
    <xf numFmtId="0" fontId="0" fillId="17" borderId="9" xfId="0" applyFill="1" applyBorder="1"/>
    <xf numFmtId="9" fontId="0" fillId="17" borderId="5" xfId="0" applyNumberFormat="1" applyFill="1" applyBorder="1"/>
    <xf numFmtId="166" fontId="0" fillId="13" borderId="1" xfId="0" applyNumberFormat="1" applyFill="1" applyBorder="1" applyProtection="1"/>
    <xf numFmtId="0" fontId="2" fillId="17" borderId="11" xfId="0" applyNumberFormat="1" applyFont="1" applyFill="1" applyBorder="1" applyAlignment="1">
      <alignment horizontal="center" vertical="center" wrapText="1"/>
    </xf>
    <xf numFmtId="0" fontId="2" fillId="12" borderId="11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10" borderId="11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1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12" borderId="1" xfId="0" applyNumberFormat="1" applyFont="1" applyFill="1" applyBorder="1" applyAlignment="1" applyProtection="1">
      <alignment horizontal="center"/>
      <protection locked="0"/>
    </xf>
    <xf numFmtId="49" fontId="0" fillId="12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2" fillId="12" borderId="11" xfId="0" applyFont="1" applyFill="1" applyBorder="1" applyAlignment="1">
      <alignment horizontal="center" vertical="center" wrapText="1"/>
    </xf>
    <xf numFmtId="49" fontId="3" fillId="17" borderId="1" xfId="0" applyNumberFormat="1" applyFont="1" applyFill="1" applyBorder="1" applyAlignment="1" applyProtection="1">
      <alignment horizontal="center"/>
      <protection locked="0"/>
    </xf>
    <xf numFmtId="0" fontId="0" fillId="17" borderId="1" xfId="0" applyFill="1" applyBorder="1" applyProtection="1">
      <protection locked="0"/>
    </xf>
    <xf numFmtId="14" fontId="0" fillId="17" borderId="1" xfId="0" applyNumberFormat="1" applyFill="1" applyBorder="1" applyProtection="1">
      <protection locked="0"/>
    </xf>
    <xf numFmtId="49" fontId="0" fillId="17" borderId="1" xfId="0" applyNumberFormat="1" applyFill="1" applyBorder="1" applyAlignment="1" applyProtection="1">
      <alignment horizontal="center"/>
      <protection locked="0"/>
    </xf>
    <xf numFmtId="0" fontId="4" fillId="12" borderId="16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7" borderId="8" xfId="0" applyFont="1" applyFill="1" applyBorder="1" applyAlignment="1">
      <alignment horizontal="center"/>
    </xf>
    <xf numFmtId="0" fontId="0" fillId="3" borderId="14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165" fontId="0" fillId="3" borderId="15" xfId="0" applyNumberFormat="1" applyFill="1" applyBorder="1" applyAlignment="1" applyProtection="1">
      <protection locked="0"/>
    </xf>
    <xf numFmtId="165" fontId="0" fillId="3" borderId="10" xfId="0" applyNumberFormat="1" applyFill="1" applyBorder="1" applyAlignment="1" applyProtection="1">
      <protection locked="0"/>
    </xf>
    <xf numFmtId="0" fontId="4" fillId="11" borderId="14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5</xdr:row>
      <xdr:rowOff>142875</xdr:rowOff>
    </xdr:from>
    <xdr:to>
      <xdr:col>1</xdr:col>
      <xdr:colOff>2505075</xdr:colOff>
      <xdr:row>5</xdr:row>
      <xdr:rowOff>142875</xdr:rowOff>
    </xdr:to>
    <xdr:sp macro="" textlink="">
      <xdr:nvSpPr>
        <xdr:cNvPr id="9367" name="Line 1">
          <a:extLst>
            <a:ext uri="{FF2B5EF4-FFF2-40B4-BE49-F238E27FC236}">
              <a16:creationId xmlns:a16="http://schemas.microsoft.com/office/drawing/2014/main" id="{41A903CA-47CA-4AC8-90F7-4AB2361A1A7B}"/>
            </a:ext>
          </a:extLst>
        </xdr:cNvPr>
        <xdr:cNvSpPr>
          <a:spLocks noChangeShapeType="1"/>
        </xdr:cNvSpPr>
      </xdr:nvSpPr>
      <xdr:spPr bwMode="auto">
        <a:xfrm>
          <a:off x="2171700" y="25717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24091</xdr:colOff>
      <xdr:row>4</xdr:row>
      <xdr:rowOff>56029</xdr:rowOff>
    </xdr:from>
    <xdr:to>
      <xdr:col>8</xdr:col>
      <xdr:colOff>11206</xdr:colOff>
      <xdr:row>4</xdr:row>
      <xdr:rowOff>1781736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3158F3B-6348-4194-996C-BDE2A054E05B}"/>
            </a:ext>
          </a:extLst>
        </xdr:cNvPr>
        <xdr:cNvSpPr txBox="1">
          <a:spLocks noChangeArrowheads="1"/>
        </xdr:cNvSpPr>
      </xdr:nvSpPr>
      <xdr:spPr bwMode="auto">
        <a:xfrm>
          <a:off x="2466973" y="683558"/>
          <a:ext cx="5052174" cy="17257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IMMUNIZATION CODES: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  YES, received at this facility     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  YES, received at another location</a:t>
          </a:r>
        </a:p>
        <a:p>
          <a:pPr algn="l" rtl="0">
            <a:defRPr sz="1000"/>
          </a:pPr>
          <a:r>
            <a:rPr lang="en-US" sz="1000" b="1" i="0" strike="noStrike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   YES, but surface antibody negative after 1 series (Hep B only)  </a:t>
          </a:r>
        </a:p>
        <a:p>
          <a:pPr algn="l" rtl="0">
            <a:defRPr sz="1000"/>
          </a:pPr>
          <a:r>
            <a:rPr lang="en-US" sz="1000" b="1" i="0" strike="noStrike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4.  </a:t>
          </a:r>
          <a:r>
            <a:rPr lang="en-US" sz="1000" b="1" i="0" strike="noStrike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YES</a:t>
          </a:r>
          <a:r>
            <a:rPr lang="en-US" sz="1000" b="1" i="0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but persistent anti-HBs negative after 2 vaccine series</a:t>
          </a:r>
          <a:r>
            <a:rPr lang="en-US" sz="1000" b="1" i="0" baseline="0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(Hep B only)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strike="noStrike" baseline="0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 </a:t>
          </a:r>
          <a:r>
            <a:rPr lang="en-US" sz="1000" b="1" i="0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NO, surface antigen positive (Hep B only)</a:t>
          </a:r>
          <a:endParaRPr lang="en-US" sz="1000" b="1">
            <a:solidFill>
              <a:schemeClr val="accent3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1" i="0" strike="noStrike" baseline="0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 </a:t>
          </a:r>
          <a:r>
            <a:rPr lang="en-US" sz="1000" b="1" i="0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NO, patient</a:t>
          </a:r>
          <a:r>
            <a:rPr lang="en-US" sz="1000" b="1" i="0" baseline="0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immune (hep B only)</a:t>
          </a:r>
          <a:r>
            <a:rPr lang="en-US" sz="1000" b="1" i="0">
              <a:solidFill>
                <a:schemeClr val="accent3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 </a:t>
          </a: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NO, not received, pt refused      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8.  NO, not received, pt allergic     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9.  NO, not offered or other reason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10. Unknown </a:t>
          </a:r>
        </a:p>
      </xdr:txBody>
    </xdr:sp>
    <xdr:clientData/>
  </xdr:twoCellAnchor>
  <xdr:twoCellAnchor>
    <xdr:from>
      <xdr:col>4</xdr:col>
      <xdr:colOff>479425</xdr:colOff>
      <xdr:row>0</xdr:row>
      <xdr:rowOff>12700</xdr:rowOff>
    </xdr:from>
    <xdr:to>
      <xdr:col>15</xdr:col>
      <xdr:colOff>16</xdr:colOff>
      <xdr:row>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92C4B98-CDFE-4B55-B46F-8BCA93821896}"/>
            </a:ext>
          </a:extLst>
        </xdr:cNvPr>
        <xdr:cNvSpPr txBox="1">
          <a:spLocks noChangeArrowheads="1"/>
        </xdr:cNvSpPr>
      </xdr:nvSpPr>
      <xdr:spPr bwMode="auto">
        <a:xfrm>
          <a:off x="6477000" y="9525"/>
          <a:ext cx="39338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Immunization Data Collection Tool</a:t>
          </a:r>
        </a:p>
      </xdr:txBody>
    </xdr:sp>
    <xdr:clientData/>
  </xdr:twoCellAnchor>
  <xdr:twoCellAnchor>
    <xdr:from>
      <xdr:col>14</xdr:col>
      <xdr:colOff>269875</xdr:colOff>
      <xdr:row>0</xdr:row>
      <xdr:rowOff>28575</xdr:rowOff>
    </xdr:from>
    <xdr:to>
      <xdr:col>15</xdr:col>
      <xdr:colOff>727139</xdr:colOff>
      <xdr:row>4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F5BE74A7-9248-46D1-A260-ED4A9CE95F2E}"/>
            </a:ext>
          </a:extLst>
        </xdr:cNvPr>
        <xdr:cNvSpPr txBox="1">
          <a:spLocks noChangeArrowheads="1"/>
        </xdr:cNvSpPr>
      </xdr:nvSpPr>
      <xdr:spPr bwMode="auto">
        <a:xfrm>
          <a:off x="9753600" y="19050"/>
          <a:ext cx="1143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S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afe &amp;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T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imely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I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mmunizations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C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oalition</a:t>
          </a:r>
        </a:p>
        <a:p>
          <a:pPr algn="l" rtl="0">
            <a:lnSpc>
              <a:spcPts val="600"/>
            </a:lnSpc>
            <a:defRPr sz="1000"/>
          </a:pPr>
          <a:endParaRPr lang="en-US" sz="600" b="0" i="0" strike="noStrike">
            <a:solidFill>
              <a:srgbClr val="33CCCC"/>
            </a:solidFill>
            <a:latin typeface="Impact"/>
          </a:endParaRPr>
        </a:p>
      </xdr:txBody>
    </xdr:sp>
    <xdr:clientData/>
  </xdr:twoCellAnchor>
  <xdr:twoCellAnchor>
    <xdr:from>
      <xdr:col>13</xdr:col>
      <xdr:colOff>1752600</xdr:colOff>
      <xdr:row>0</xdr:row>
      <xdr:rowOff>38100</xdr:rowOff>
    </xdr:from>
    <xdr:to>
      <xdr:col>14</xdr:col>
      <xdr:colOff>171450</xdr:colOff>
      <xdr:row>3</xdr:row>
      <xdr:rowOff>171450</xdr:rowOff>
    </xdr:to>
    <xdr:pic>
      <xdr:nvPicPr>
        <xdr:cNvPr id="9371" name="Picture 10" descr="j0199368">
          <a:extLst>
            <a:ext uri="{FF2B5EF4-FFF2-40B4-BE49-F238E27FC236}">
              <a16:creationId xmlns:a16="http://schemas.microsoft.com/office/drawing/2014/main" id="{17FFBF7D-7BEB-4D3B-A52C-C7D0DA63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38100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67048</xdr:colOff>
      <xdr:row>4</xdr:row>
      <xdr:rowOff>67232</xdr:rowOff>
    </xdr:from>
    <xdr:to>
      <xdr:col>1</xdr:col>
      <xdr:colOff>2073088</xdr:colOff>
      <xdr:row>4</xdr:row>
      <xdr:rowOff>1792941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A5D75ADA-F752-48DA-8283-3BDA83D33602}"/>
            </a:ext>
          </a:extLst>
        </xdr:cNvPr>
        <xdr:cNvSpPr txBox="1">
          <a:spLocks noChangeArrowheads="1"/>
        </xdr:cNvSpPr>
      </xdr:nvSpPr>
      <xdr:spPr bwMode="auto">
        <a:xfrm>
          <a:off x="392019" y="694761"/>
          <a:ext cx="2006040" cy="1725709"/>
        </a:xfrm>
        <a:prstGeom prst="rect">
          <a:avLst/>
        </a:prstGeom>
        <a:solidFill>
          <a:schemeClr val="bg2">
            <a:lumMod val="9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INSTRUCTIONS: 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Use the codes at right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 indicate immunization status for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influenza, pneumococcal pneumonia,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hepatitis B,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and COVID-19.</a:t>
          </a:r>
        </a:p>
        <a:p>
          <a:pPr algn="ctr" rtl="0">
            <a:defRPr sz="1000"/>
          </a:pPr>
          <a:endParaRPr lang="en-US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Codes 3, 7, 9 and 10 indicate opportunities to improve individual patient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immunization status.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5</xdr:row>
      <xdr:rowOff>142875</xdr:rowOff>
    </xdr:from>
    <xdr:to>
      <xdr:col>1</xdr:col>
      <xdr:colOff>2505075</xdr:colOff>
      <xdr:row>5</xdr:row>
      <xdr:rowOff>142875</xdr:rowOff>
    </xdr:to>
    <xdr:sp macro="" textlink="">
      <xdr:nvSpPr>
        <xdr:cNvPr id="11379" name="Line 1">
          <a:extLst>
            <a:ext uri="{FF2B5EF4-FFF2-40B4-BE49-F238E27FC236}">
              <a16:creationId xmlns:a16="http://schemas.microsoft.com/office/drawing/2014/main" id="{CEE553B7-5581-4FFD-86FA-D6FFD9AD59FF}"/>
            </a:ext>
          </a:extLst>
        </xdr:cNvPr>
        <xdr:cNvSpPr>
          <a:spLocks noChangeShapeType="1"/>
        </xdr:cNvSpPr>
      </xdr:nvSpPr>
      <xdr:spPr bwMode="auto">
        <a:xfrm>
          <a:off x="2171700" y="26098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35297</xdr:colOff>
      <xdr:row>4</xdr:row>
      <xdr:rowOff>56030</xdr:rowOff>
    </xdr:from>
    <xdr:to>
      <xdr:col>7</xdr:col>
      <xdr:colOff>683559</xdr:colOff>
      <xdr:row>4</xdr:row>
      <xdr:rowOff>1792941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8040B0-DE0C-49E0-957F-45D65DFFDEB9}"/>
            </a:ext>
          </a:extLst>
        </xdr:cNvPr>
        <xdr:cNvSpPr txBox="1">
          <a:spLocks noChangeArrowheads="1"/>
        </xdr:cNvSpPr>
      </xdr:nvSpPr>
      <xdr:spPr bwMode="auto">
        <a:xfrm>
          <a:off x="2478179" y="683559"/>
          <a:ext cx="5018556" cy="17369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IMMUNIZATION CODES: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 YES, received at this facility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 YES, received at another location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  YES, but surface antibody negative after 1 series (Hep B only)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 YES, but persistent anti-HBs negative after 2 vaccine series (Hep B only)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 NO, surface antigen positive (Hep B only)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 NO, patient immune (hep B only)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 NO, not received, pt refused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  NO, not received, pt allergic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 NO, not offered or other reason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10. Unknown </a:t>
          </a:r>
        </a:p>
      </xdr:txBody>
    </xdr:sp>
    <xdr:clientData/>
  </xdr:twoCellAnchor>
  <xdr:twoCellAnchor>
    <xdr:from>
      <xdr:col>4</xdr:col>
      <xdr:colOff>479425</xdr:colOff>
      <xdr:row>0</xdr:row>
      <xdr:rowOff>12700</xdr:rowOff>
    </xdr:from>
    <xdr:to>
      <xdr:col>15</xdr:col>
      <xdr:colOff>16</xdr:colOff>
      <xdr:row>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C56225B-C2F5-4A3E-A173-47C7B0B297C3}"/>
            </a:ext>
          </a:extLst>
        </xdr:cNvPr>
        <xdr:cNvSpPr txBox="1">
          <a:spLocks noChangeArrowheads="1"/>
        </xdr:cNvSpPr>
      </xdr:nvSpPr>
      <xdr:spPr bwMode="auto">
        <a:xfrm>
          <a:off x="6477000" y="9525"/>
          <a:ext cx="76676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Immunization Data Collection Tool</a:t>
          </a:r>
        </a:p>
      </xdr:txBody>
    </xdr:sp>
    <xdr:clientData/>
  </xdr:twoCellAnchor>
  <xdr:twoCellAnchor>
    <xdr:from>
      <xdr:col>14</xdr:col>
      <xdr:colOff>269875</xdr:colOff>
      <xdr:row>0</xdr:row>
      <xdr:rowOff>28575</xdr:rowOff>
    </xdr:from>
    <xdr:to>
      <xdr:col>15</xdr:col>
      <xdr:colOff>727139</xdr:colOff>
      <xdr:row>4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F34206E2-D881-4E2B-AD9C-5A12C240D00C}"/>
            </a:ext>
          </a:extLst>
        </xdr:cNvPr>
        <xdr:cNvSpPr txBox="1">
          <a:spLocks noChangeArrowheads="1"/>
        </xdr:cNvSpPr>
      </xdr:nvSpPr>
      <xdr:spPr bwMode="auto">
        <a:xfrm>
          <a:off x="13487400" y="19050"/>
          <a:ext cx="1143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S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afe &amp;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T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imely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I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mmunizations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C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oalition</a:t>
          </a:r>
        </a:p>
        <a:p>
          <a:pPr algn="l" rtl="0">
            <a:lnSpc>
              <a:spcPts val="600"/>
            </a:lnSpc>
            <a:defRPr sz="1000"/>
          </a:pPr>
          <a:endParaRPr lang="en-US" sz="600" b="0" i="0" strike="noStrike">
            <a:solidFill>
              <a:srgbClr val="33CCCC"/>
            </a:solidFill>
            <a:latin typeface="Impact"/>
          </a:endParaRPr>
        </a:p>
      </xdr:txBody>
    </xdr:sp>
    <xdr:clientData/>
  </xdr:twoCellAnchor>
  <xdr:twoCellAnchor>
    <xdr:from>
      <xdr:col>13</xdr:col>
      <xdr:colOff>1752600</xdr:colOff>
      <xdr:row>0</xdr:row>
      <xdr:rowOff>38100</xdr:rowOff>
    </xdr:from>
    <xdr:to>
      <xdr:col>14</xdr:col>
      <xdr:colOff>171450</xdr:colOff>
      <xdr:row>3</xdr:row>
      <xdr:rowOff>171450</xdr:rowOff>
    </xdr:to>
    <xdr:pic>
      <xdr:nvPicPr>
        <xdr:cNvPr id="11383" name="Picture 10" descr="j0199368">
          <a:extLst>
            <a:ext uri="{FF2B5EF4-FFF2-40B4-BE49-F238E27FC236}">
              <a16:creationId xmlns:a16="http://schemas.microsoft.com/office/drawing/2014/main" id="{9682B411-E3DD-4E12-AD0F-ED95B711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38100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55843</xdr:colOff>
      <xdr:row>4</xdr:row>
      <xdr:rowOff>56032</xdr:rowOff>
    </xdr:from>
    <xdr:to>
      <xdr:col>1</xdr:col>
      <xdr:colOff>2061882</xdr:colOff>
      <xdr:row>4</xdr:row>
      <xdr:rowOff>1804147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B3967E52-8AB5-45E8-885A-54385CCEA6F8}"/>
            </a:ext>
          </a:extLst>
        </xdr:cNvPr>
        <xdr:cNvSpPr txBox="1">
          <a:spLocks noChangeArrowheads="1"/>
        </xdr:cNvSpPr>
      </xdr:nvSpPr>
      <xdr:spPr bwMode="auto">
        <a:xfrm>
          <a:off x="380814" y="683561"/>
          <a:ext cx="2006039" cy="1748115"/>
        </a:xfrm>
        <a:prstGeom prst="rect">
          <a:avLst/>
        </a:prstGeom>
        <a:solidFill>
          <a:schemeClr val="bg2">
            <a:lumMod val="9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INSTRUCTIONS: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Use the codes at right to indicate immunization status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for influenza, pneumococcal pneumonia,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hepatitis B, and COVID-19.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Codes 3, 7, 9 and 10 indicate opportunities to improve individual patient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immunization status.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5</xdr:row>
      <xdr:rowOff>142875</xdr:rowOff>
    </xdr:from>
    <xdr:to>
      <xdr:col>1</xdr:col>
      <xdr:colOff>2505075</xdr:colOff>
      <xdr:row>5</xdr:row>
      <xdr:rowOff>142875</xdr:rowOff>
    </xdr:to>
    <xdr:sp macro="" textlink="">
      <xdr:nvSpPr>
        <xdr:cNvPr id="10355" name="Line 1">
          <a:extLst>
            <a:ext uri="{FF2B5EF4-FFF2-40B4-BE49-F238E27FC236}">
              <a16:creationId xmlns:a16="http://schemas.microsoft.com/office/drawing/2014/main" id="{CCC86EB6-1C62-4C59-8C2D-368E77FA1FB8}"/>
            </a:ext>
          </a:extLst>
        </xdr:cNvPr>
        <xdr:cNvSpPr>
          <a:spLocks noChangeShapeType="1"/>
        </xdr:cNvSpPr>
      </xdr:nvSpPr>
      <xdr:spPr bwMode="auto">
        <a:xfrm>
          <a:off x="2171700" y="26098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24091</xdr:colOff>
      <xdr:row>4</xdr:row>
      <xdr:rowOff>67236</xdr:rowOff>
    </xdr:from>
    <xdr:to>
      <xdr:col>7</xdr:col>
      <xdr:colOff>705971</xdr:colOff>
      <xdr:row>4</xdr:row>
      <xdr:rowOff>1804147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730417A-93C6-4975-A282-890862B2131F}"/>
            </a:ext>
          </a:extLst>
        </xdr:cNvPr>
        <xdr:cNvSpPr txBox="1">
          <a:spLocks noChangeArrowheads="1"/>
        </xdr:cNvSpPr>
      </xdr:nvSpPr>
      <xdr:spPr bwMode="auto">
        <a:xfrm>
          <a:off x="2466973" y="694765"/>
          <a:ext cx="5052174" cy="17369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IMMUNIZATION CODES: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 YES, received at this facility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 YES, received at another location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  YES, but surface antibody negative after 1 series (Hep B only)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 YES, but persistent anti-HBs negative after 2 vaccine series (Hep B only)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 NO, surface antigen positive (Hep B only)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 NO, patient immune (hep B only)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 NO, not received, pt refused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  NO, not received, pt allergic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 NO, not offered or other reason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10. Unknown </a:t>
          </a:r>
        </a:p>
      </xdr:txBody>
    </xdr:sp>
    <xdr:clientData/>
  </xdr:twoCellAnchor>
  <xdr:twoCellAnchor>
    <xdr:from>
      <xdr:col>4</xdr:col>
      <xdr:colOff>479425</xdr:colOff>
      <xdr:row>0</xdr:row>
      <xdr:rowOff>12700</xdr:rowOff>
    </xdr:from>
    <xdr:to>
      <xdr:col>15</xdr:col>
      <xdr:colOff>16</xdr:colOff>
      <xdr:row>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CE961E0-14E1-462C-AEF7-87FA1D2F5CCE}"/>
            </a:ext>
          </a:extLst>
        </xdr:cNvPr>
        <xdr:cNvSpPr txBox="1">
          <a:spLocks noChangeArrowheads="1"/>
        </xdr:cNvSpPr>
      </xdr:nvSpPr>
      <xdr:spPr bwMode="auto">
        <a:xfrm>
          <a:off x="6477000" y="9525"/>
          <a:ext cx="76676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Immunization Data Collection Tool</a:t>
          </a:r>
        </a:p>
      </xdr:txBody>
    </xdr:sp>
    <xdr:clientData/>
  </xdr:twoCellAnchor>
  <xdr:twoCellAnchor>
    <xdr:from>
      <xdr:col>14</xdr:col>
      <xdr:colOff>269875</xdr:colOff>
      <xdr:row>0</xdr:row>
      <xdr:rowOff>28575</xdr:rowOff>
    </xdr:from>
    <xdr:to>
      <xdr:col>15</xdr:col>
      <xdr:colOff>727139</xdr:colOff>
      <xdr:row>4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803BCDE-6E6F-4BB2-BFD4-1E9AB5922C82}"/>
            </a:ext>
          </a:extLst>
        </xdr:cNvPr>
        <xdr:cNvSpPr txBox="1">
          <a:spLocks noChangeArrowheads="1"/>
        </xdr:cNvSpPr>
      </xdr:nvSpPr>
      <xdr:spPr bwMode="auto">
        <a:xfrm>
          <a:off x="13487400" y="19050"/>
          <a:ext cx="1143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S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afe &amp;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T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imely</a:t>
          </a:r>
        </a:p>
        <a:p>
          <a:pPr algn="l" rtl="0">
            <a:lnSpc>
              <a:spcPts val="600"/>
            </a:lnSpc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I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mmunizations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9999FF"/>
              </a:solidFill>
              <a:latin typeface="Impact"/>
            </a:rPr>
            <a:t>C</a:t>
          </a:r>
          <a:r>
            <a:rPr lang="en-US" sz="600" b="0" i="0" strike="noStrike">
              <a:solidFill>
                <a:srgbClr val="33CCCC"/>
              </a:solidFill>
              <a:latin typeface="Impact"/>
            </a:rPr>
            <a:t>oalition</a:t>
          </a:r>
        </a:p>
        <a:p>
          <a:pPr algn="l" rtl="0">
            <a:lnSpc>
              <a:spcPts val="600"/>
            </a:lnSpc>
            <a:defRPr sz="1000"/>
          </a:pPr>
          <a:endParaRPr lang="en-US" sz="600" b="0" i="0" strike="noStrike">
            <a:solidFill>
              <a:srgbClr val="33CCCC"/>
            </a:solidFill>
            <a:latin typeface="Impact"/>
          </a:endParaRPr>
        </a:p>
      </xdr:txBody>
    </xdr:sp>
    <xdr:clientData/>
  </xdr:twoCellAnchor>
  <xdr:twoCellAnchor>
    <xdr:from>
      <xdr:col>13</xdr:col>
      <xdr:colOff>1752600</xdr:colOff>
      <xdr:row>0</xdr:row>
      <xdr:rowOff>38100</xdr:rowOff>
    </xdr:from>
    <xdr:to>
      <xdr:col>14</xdr:col>
      <xdr:colOff>171450</xdr:colOff>
      <xdr:row>3</xdr:row>
      <xdr:rowOff>171450</xdr:rowOff>
    </xdr:to>
    <xdr:pic>
      <xdr:nvPicPr>
        <xdr:cNvPr id="10359" name="Picture 10" descr="j0199368">
          <a:extLst>
            <a:ext uri="{FF2B5EF4-FFF2-40B4-BE49-F238E27FC236}">
              <a16:creationId xmlns:a16="http://schemas.microsoft.com/office/drawing/2014/main" id="{A8F1D7BB-8252-40F8-864A-067F3A4F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38100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33432</xdr:colOff>
      <xdr:row>4</xdr:row>
      <xdr:rowOff>56031</xdr:rowOff>
    </xdr:from>
    <xdr:to>
      <xdr:col>1</xdr:col>
      <xdr:colOff>2061882</xdr:colOff>
      <xdr:row>4</xdr:row>
      <xdr:rowOff>1815352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FF24B5E0-4D2D-46E2-9B6F-E9B2D11A7BB8}"/>
            </a:ext>
          </a:extLst>
        </xdr:cNvPr>
        <xdr:cNvSpPr txBox="1">
          <a:spLocks noChangeArrowheads="1"/>
        </xdr:cNvSpPr>
      </xdr:nvSpPr>
      <xdr:spPr bwMode="auto">
        <a:xfrm>
          <a:off x="358403" y="683560"/>
          <a:ext cx="2028450" cy="1759321"/>
        </a:xfrm>
        <a:prstGeom prst="rect">
          <a:avLst/>
        </a:prstGeom>
        <a:solidFill>
          <a:schemeClr val="bg2">
            <a:lumMod val="9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INSTRUCTIONS: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Use the codes at right to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indicate immunization status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for influenza, pneumococcal pneumonia,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hepatitis B, and COVID-19.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Codes 3, 7, 9 and 10 indicate opportunities to improve individual patient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immunization status.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127"/>
  <sheetViews>
    <sheetView tabSelected="1" zoomScale="85" zoomScaleNormal="85" workbookViewId="0">
      <pane xSplit="2" ySplit="7" topLeftCell="C102" activePane="bottomRight" state="frozen"/>
      <selection pane="topRight" activeCell="C1" sqref="C1"/>
      <selection pane="bottomLeft" activeCell="A12" sqref="A12"/>
      <selection pane="bottomRight" activeCell="B2" sqref="B2"/>
    </sheetView>
  </sheetViews>
  <sheetFormatPr defaultRowHeight="12.75" x14ac:dyDescent="0.2"/>
  <cols>
    <col min="1" max="1" width="4.85546875" customWidth="1"/>
    <col min="2" max="2" width="34.5703125" style="2" customWidth="1"/>
    <col min="3" max="4" width="13.85546875" style="2" customWidth="1"/>
    <col min="5" max="5" width="12.42578125" style="19" customWidth="1"/>
    <col min="6" max="6" width="11.7109375" style="2" customWidth="1"/>
    <col min="7" max="7" width="12.42578125" style="19" customWidth="1"/>
    <col min="8" max="8" width="11.7109375" style="19" customWidth="1"/>
    <col min="9" max="9" width="12.42578125" style="19" customWidth="1"/>
    <col min="10" max="10" width="11.7109375" style="19" customWidth="1"/>
    <col min="11" max="11" width="13.140625" style="19" customWidth="1"/>
    <col min="12" max="12" width="11.7109375" style="19" customWidth="1"/>
    <col min="13" max="13" width="11.7109375" style="94" customWidth="1"/>
    <col min="14" max="14" width="11.7109375" style="2" customWidth="1"/>
    <col min="15" max="15" width="12.42578125" style="19" customWidth="1"/>
    <col min="16" max="16" width="11.7109375" style="2" customWidth="1"/>
    <col min="17" max="17" width="12.42578125" customWidth="1"/>
    <col min="18" max="18" width="11.7109375" customWidth="1"/>
    <col min="19" max="19" width="12.42578125" customWidth="1"/>
    <col min="20" max="20" width="11.7109375" customWidth="1"/>
    <col min="21" max="21" width="12.42578125" customWidth="1"/>
    <col min="22" max="22" width="11.7109375" style="94" customWidth="1"/>
    <col min="23" max="24" width="11.7109375" customWidth="1"/>
    <col min="25" max="25" width="12.42578125" customWidth="1"/>
  </cols>
  <sheetData>
    <row r="1" spans="1:25" x14ac:dyDescent="0.2">
      <c r="A1" s="2"/>
      <c r="B1" s="26" t="s">
        <v>0</v>
      </c>
      <c r="C1" s="26" t="s">
        <v>7</v>
      </c>
      <c r="D1" s="16"/>
      <c r="E1" s="17"/>
      <c r="F1" s="16"/>
      <c r="G1" s="17"/>
      <c r="H1" s="17"/>
      <c r="I1" s="17"/>
      <c r="J1" s="17"/>
      <c r="K1" s="17"/>
      <c r="L1" s="17"/>
      <c r="N1" s="16"/>
      <c r="O1" s="17"/>
      <c r="P1" s="18"/>
    </row>
    <row r="2" spans="1:25" x14ac:dyDescent="0.2">
      <c r="A2" s="2"/>
      <c r="B2" s="29" t="s">
        <v>24</v>
      </c>
      <c r="C2" s="111">
        <v>8</v>
      </c>
      <c r="D2" s="112"/>
      <c r="E2" s="12"/>
      <c r="F2" s="1"/>
      <c r="G2" s="12"/>
      <c r="H2" s="12"/>
      <c r="I2" s="12"/>
      <c r="J2" s="12"/>
      <c r="K2" s="12"/>
      <c r="L2" s="12"/>
      <c r="P2" s="9"/>
    </row>
    <row r="3" spans="1:25" x14ac:dyDescent="0.2">
      <c r="A3" s="2"/>
      <c r="B3" s="27" t="s">
        <v>1</v>
      </c>
      <c r="C3" s="27" t="s">
        <v>2</v>
      </c>
      <c r="P3" s="9"/>
      <c r="Q3" s="4"/>
    </row>
    <row r="4" spans="1:25" x14ac:dyDescent="0.2">
      <c r="A4" s="2"/>
      <c r="B4" s="29" t="s">
        <v>25</v>
      </c>
      <c r="C4" s="113" t="s">
        <v>26</v>
      </c>
      <c r="D4" s="114"/>
      <c r="E4" s="13"/>
      <c r="F4" s="1"/>
      <c r="G4" s="12"/>
      <c r="H4" s="12"/>
      <c r="I4" s="12"/>
      <c r="J4" s="12"/>
      <c r="K4" s="12"/>
      <c r="L4" s="12"/>
      <c r="P4" s="9"/>
    </row>
    <row r="5" spans="1:25" ht="147" customHeight="1" x14ac:dyDescent="0.2">
      <c r="A5" s="2"/>
      <c r="P5" s="9"/>
    </row>
    <row r="6" spans="1:25" ht="15" x14ac:dyDescent="0.25">
      <c r="A6" s="2"/>
      <c r="B6" s="92" t="s">
        <v>5</v>
      </c>
      <c r="C6" s="93" t="s">
        <v>6</v>
      </c>
      <c r="D6" s="115" t="s">
        <v>14</v>
      </c>
      <c r="E6" s="116"/>
      <c r="F6" s="117" t="s">
        <v>13</v>
      </c>
      <c r="G6" s="118"/>
      <c r="H6" s="118"/>
      <c r="I6" s="118"/>
      <c r="J6" s="118"/>
      <c r="K6" s="118"/>
      <c r="L6" s="119"/>
      <c r="M6" s="108" t="s">
        <v>4</v>
      </c>
      <c r="N6" s="109"/>
      <c r="O6" s="109"/>
      <c r="P6" s="109"/>
      <c r="Q6" s="109"/>
      <c r="R6" s="109"/>
      <c r="S6" s="109"/>
      <c r="T6" s="109"/>
      <c r="U6" s="109"/>
      <c r="V6" s="110" t="s">
        <v>20</v>
      </c>
      <c r="W6" s="110"/>
      <c r="X6" s="110"/>
      <c r="Y6" s="110"/>
    </row>
    <row r="7" spans="1:25" ht="98.1" customHeight="1" x14ac:dyDescent="0.2">
      <c r="A7" s="2"/>
      <c r="B7" s="88" t="s">
        <v>3</v>
      </c>
      <c r="C7" s="89" t="s">
        <v>62</v>
      </c>
      <c r="D7" s="90" t="s">
        <v>61</v>
      </c>
      <c r="E7" s="90" t="s">
        <v>46</v>
      </c>
      <c r="F7" s="91" t="s">
        <v>60</v>
      </c>
      <c r="G7" s="87" t="s">
        <v>47</v>
      </c>
      <c r="H7" s="87" t="s">
        <v>21</v>
      </c>
      <c r="I7" s="87" t="s">
        <v>40</v>
      </c>
      <c r="J7" s="87" t="s">
        <v>22</v>
      </c>
      <c r="K7" s="87" t="s">
        <v>59</v>
      </c>
      <c r="L7" s="87" t="s">
        <v>58</v>
      </c>
      <c r="M7" s="103" t="s">
        <v>33</v>
      </c>
      <c r="N7" s="103" t="s">
        <v>55</v>
      </c>
      <c r="O7" s="86" t="s">
        <v>41</v>
      </c>
      <c r="P7" s="103" t="s">
        <v>56</v>
      </c>
      <c r="Q7" s="86" t="s">
        <v>42</v>
      </c>
      <c r="R7" s="103" t="s">
        <v>48</v>
      </c>
      <c r="S7" s="86" t="s">
        <v>43</v>
      </c>
      <c r="T7" s="103" t="s">
        <v>49</v>
      </c>
      <c r="U7" s="86" t="s">
        <v>44</v>
      </c>
      <c r="V7" s="85" t="s">
        <v>39</v>
      </c>
      <c r="W7" s="85" t="s">
        <v>50</v>
      </c>
      <c r="X7" s="85" t="s">
        <v>51</v>
      </c>
      <c r="Y7" s="85" t="s">
        <v>45</v>
      </c>
    </row>
    <row r="8" spans="1:25" x14ac:dyDescent="0.2">
      <c r="A8" s="7">
        <v>1</v>
      </c>
      <c r="B8" s="76" t="s">
        <v>27</v>
      </c>
      <c r="C8" s="43">
        <v>1</v>
      </c>
      <c r="D8" s="42">
        <v>1</v>
      </c>
      <c r="E8" s="37">
        <v>44180</v>
      </c>
      <c r="F8" s="41">
        <v>1</v>
      </c>
      <c r="G8" s="39">
        <v>44229</v>
      </c>
      <c r="H8" s="84">
        <f t="shared" ref="H8:H13" ca="1" si="0">IF(ISBLANK(G8), "", (TODAY()-G8)/365.25)</f>
        <v>0.48733744010951402</v>
      </c>
      <c r="I8" s="39">
        <v>14824</v>
      </c>
      <c r="J8" s="84">
        <f t="shared" ref="J8:J71" ca="1" si="1">IF(ISBLANK(I8), "", (TODAY()-I8)/365.25)</f>
        <v>80.993839835728949</v>
      </c>
      <c r="K8" s="41"/>
      <c r="L8" s="41">
        <v>1</v>
      </c>
      <c r="M8" s="98" t="s">
        <v>34</v>
      </c>
      <c r="N8" s="40">
        <v>1</v>
      </c>
      <c r="O8" s="38">
        <v>43354</v>
      </c>
      <c r="P8" s="40">
        <v>2</v>
      </c>
      <c r="Q8" s="38">
        <v>43811</v>
      </c>
      <c r="R8" s="77"/>
      <c r="S8" s="38"/>
      <c r="T8" s="40"/>
      <c r="U8" s="38"/>
      <c r="V8" s="104" t="s">
        <v>36</v>
      </c>
      <c r="W8" s="105">
        <v>1</v>
      </c>
      <c r="X8" s="105">
        <v>1</v>
      </c>
      <c r="Y8" s="106">
        <v>44251</v>
      </c>
    </row>
    <row r="9" spans="1:25" x14ac:dyDescent="0.2">
      <c r="A9" s="7">
        <f>A8+1</f>
        <v>2</v>
      </c>
      <c r="B9" s="76" t="s">
        <v>28</v>
      </c>
      <c r="C9" s="43">
        <v>2</v>
      </c>
      <c r="D9" s="42">
        <v>1</v>
      </c>
      <c r="E9" s="37">
        <v>43238</v>
      </c>
      <c r="F9" s="41">
        <v>1</v>
      </c>
      <c r="G9" s="39">
        <v>43358</v>
      </c>
      <c r="H9" s="84">
        <f t="shared" ca="1" si="0"/>
        <v>2.8720054757015743</v>
      </c>
      <c r="I9" s="39">
        <v>16602</v>
      </c>
      <c r="J9" s="84">
        <f t="shared" ca="1" si="1"/>
        <v>76.12594113620807</v>
      </c>
      <c r="K9" s="41"/>
      <c r="L9" s="41">
        <v>1</v>
      </c>
      <c r="M9" s="98"/>
      <c r="N9" s="40">
        <v>6</v>
      </c>
      <c r="O9" s="38"/>
      <c r="P9" s="40"/>
      <c r="Q9" s="38"/>
      <c r="R9" s="77"/>
      <c r="S9" s="38"/>
      <c r="T9" s="40"/>
      <c r="U9" s="38"/>
      <c r="V9" s="104" t="s">
        <v>37</v>
      </c>
      <c r="W9" s="105">
        <v>1</v>
      </c>
      <c r="X9" s="105">
        <v>1</v>
      </c>
      <c r="Y9" s="106">
        <v>44252</v>
      </c>
    </row>
    <row r="10" spans="1:25" x14ac:dyDescent="0.2">
      <c r="A10" s="7">
        <f t="shared" ref="A10:A73" si="2">A9+1</f>
        <v>3</v>
      </c>
      <c r="B10" s="76" t="s">
        <v>29</v>
      </c>
      <c r="C10" s="43">
        <v>1</v>
      </c>
      <c r="D10" s="42">
        <v>1</v>
      </c>
      <c r="E10" s="37">
        <v>43488</v>
      </c>
      <c r="F10" s="41">
        <v>1</v>
      </c>
      <c r="G10" s="39">
        <v>43551</v>
      </c>
      <c r="H10" s="84">
        <f t="shared" ca="1" si="0"/>
        <v>2.3436002737850785</v>
      </c>
      <c r="I10" s="39">
        <v>16726</v>
      </c>
      <c r="J10" s="84">
        <f t="shared" ca="1" si="1"/>
        <v>75.78644763860369</v>
      </c>
      <c r="K10" s="41"/>
      <c r="L10" s="41">
        <v>1</v>
      </c>
      <c r="M10" s="98"/>
      <c r="N10" s="40">
        <v>6</v>
      </c>
      <c r="O10" s="38"/>
      <c r="P10" s="40"/>
      <c r="Q10" s="38"/>
      <c r="R10" s="77"/>
      <c r="S10" s="38"/>
      <c r="T10" s="40"/>
      <c r="U10" s="38"/>
      <c r="V10" s="104" t="s">
        <v>37</v>
      </c>
      <c r="W10" s="105">
        <v>1</v>
      </c>
      <c r="X10" s="105">
        <v>1</v>
      </c>
      <c r="Y10" s="106">
        <v>44253</v>
      </c>
    </row>
    <row r="11" spans="1:25" x14ac:dyDescent="0.2">
      <c r="A11" s="7">
        <f t="shared" si="2"/>
        <v>4</v>
      </c>
      <c r="B11" s="76" t="s">
        <v>30</v>
      </c>
      <c r="C11" s="43">
        <v>1</v>
      </c>
      <c r="D11" s="42">
        <v>1</v>
      </c>
      <c r="E11" s="37">
        <v>43216</v>
      </c>
      <c r="F11" s="41">
        <v>1</v>
      </c>
      <c r="G11" s="39">
        <v>43260</v>
      </c>
      <c r="H11" s="84">
        <f t="shared" ca="1" si="0"/>
        <v>3.14031485284052</v>
      </c>
      <c r="I11" s="39">
        <v>14685</v>
      </c>
      <c r="J11" s="84">
        <f t="shared" ca="1" si="1"/>
        <v>81.374401095140314</v>
      </c>
      <c r="K11" s="41"/>
      <c r="L11" s="41">
        <v>1</v>
      </c>
      <c r="M11" s="98" t="s">
        <v>34</v>
      </c>
      <c r="N11" s="40">
        <v>3</v>
      </c>
      <c r="O11" s="38">
        <v>43389</v>
      </c>
      <c r="P11" s="40"/>
      <c r="Q11" s="38"/>
      <c r="R11" s="77"/>
      <c r="S11" s="38"/>
      <c r="T11" s="40">
        <v>1</v>
      </c>
      <c r="U11" s="38">
        <v>43848</v>
      </c>
      <c r="V11" s="104" t="s">
        <v>37</v>
      </c>
      <c r="W11" s="105">
        <v>2</v>
      </c>
      <c r="X11" s="105">
        <v>2</v>
      </c>
      <c r="Y11" s="106">
        <v>44242</v>
      </c>
    </row>
    <row r="12" spans="1:25" x14ac:dyDescent="0.2">
      <c r="A12" s="7">
        <f t="shared" si="2"/>
        <v>5</v>
      </c>
      <c r="B12" s="36" t="s">
        <v>31</v>
      </c>
      <c r="C12" s="43">
        <v>1</v>
      </c>
      <c r="D12" s="42">
        <v>1</v>
      </c>
      <c r="E12" s="37">
        <v>43446</v>
      </c>
      <c r="F12" s="41">
        <v>1</v>
      </c>
      <c r="G12" s="39">
        <v>43509</v>
      </c>
      <c r="H12" s="84">
        <f t="shared" ca="1" si="0"/>
        <v>2.4585900068446271</v>
      </c>
      <c r="I12" s="39">
        <v>26588</v>
      </c>
      <c r="J12" s="84">
        <f t="shared" ca="1" si="1"/>
        <v>48.785763175906915</v>
      </c>
      <c r="K12" s="41">
        <v>2</v>
      </c>
      <c r="L12" s="41"/>
      <c r="M12" s="98" t="s">
        <v>35</v>
      </c>
      <c r="N12" s="40">
        <v>4</v>
      </c>
      <c r="O12" s="38">
        <v>43606</v>
      </c>
      <c r="P12" s="40">
        <v>3</v>
      </c>
      <c r="Q12" s="38">
        <v>44186</v>
      </c>
      <c r="R12" s="77">
        <v>1</v>
      </c>
      <c r="S12" s="38">
        <v>44186</v>
      </c>
      <c r="T12" s="40"/>
      <c r="U12" s="38"/>
      <c r="V12" s="104" t="s">
        <v>38</v>
      </c>
      <c r="W12" s="105">
        <v>1</v>
      </c>
      <c r="X12" s="105">
        <v>1</v>
      </c>
      <c r="Y12" s="106">
        <v>44252</v>
      </c>
    </row>
    <row r="13" spans="1:25" x14ac:dyDescent="0.2">
      <c r="A13" s="7">
        <f t="shared" si="2"/>
        <v>6</v>
      </c>
      <c r="B13" s="36" t="s">
        <v>32</v>
      </c>
      <c r="C13" s="43">
        <v>7</v>
      </c>
      <c r="D13" s="42">
        <v>2</v>
      </c>
      <c r="E13" s="37">
        <v>43098</v>
      </c>
      <c r="F13" s="41">
        <v>10</v>
      </c>
      <c r="G13" s="39"/>
      <c r="H13" s="84" t="str">
        <f t="shared" ca="1" si="0"/>
        <v/>
      </c>
      <c r="I13" s="39">
        <v>27161</v>
      </c>
      <c r="J13" s="84">
        <f t="shared" ca="1" si="1"/>
        <v>47.21697467488022</v>
      </c>
      <c r="K13" s="41"/>
      <c r="L13" s="41"/>
      <c r="M13" s="98" t="s">
        <v>35</v>
      </c>
      <c r="N13" s="40">
        <v>1</v>
      </c>
      <c r="O13" s="38">
        <v>43327</v>
      </c>
      <c r="P13" s="40">
        <v>2</v>
      </c>
      <c r="Q13" s="38">
        <v>44257</v>
      </c>
      <c r="R13" s="40"/>
      <c r="S13" s="38"/>
      <c r="T13" s="40"/>
      <c r="U13" s="38"/>
      <c r="V13" s="107"/>
      <c r="W13" s="105">
        <v>7</v>
      </c>
      <c r="X13" s="105">
        <v>7</v>
      </c>
      <c r="Y13" s="105"/>
    </row>
    <row r="14" spans="1:25" x14ac:dyDescent="0.2">
      <c r="A14" s="7">
        <f t="shared" si="2"/>
        <v>7</v>
      </c>
      <c r="B14" s="36"/>
      <c r="C14" s="43"/>
      <c r="D14" s="42"/>
      <c r="E14" s="37"/>
      <c r="F14" s="41"/>
      <c r="G14" s="39"/>
      <c r="H14" s="84" t="str">
        <f ca="1">IF(ISBLANK(G14), "", (TODAY()-G14)/365.25)</f>
        <v/>
      </c>
      <c r="I14" s="39"/>
      <c r="J14" s="84" t="str">
        <f t="shared" ca="1" si="1"/>
        <v/>
      </c>
      <c r="K14" s="41"/>
      <c r="L14" s="41"/>
      <c r="M14" s="99"/>
      <c r="N14" s="40"/>
      <c r="O14" s="38"/>
      <c r="P14" s="40"/>
      <c r="Q14" s="38"/>
      <c r="R14" s="40"/>
      <c r="S14" s="38"/>
      <c r="T14" s="40"/>
      <c r="U14" s="38"/>
      <c r="V14" s="107"/>
      <c r="W14" s="105"/>
      <c r="X14" s="105"/>
      <c r="Y14" s="105"/>
    </row>
    <row r="15" spans="1:25" x14ac:dyDescent="0.2">
      <c r="A15" s="7">
        <f t="shared" si="2"/>
        <v>8</v>
      </c>
      <c r="B15" s="36"/>
      <c r="C15" s="43"/>
      <c r="D15" s="42"/>
      <c r="E15" s="37"/>
      <c r="F15" s="41"/>
      <c r="G15" s="39"/>
      <c r="H15" s="84" t="str">
        <f t="shared" ref="H15:H78" ca="1" si="3">IF(ISBLANK(G15), "", (TODAY()-G15)/365.25)</f>
        <v/>
      </c>
      <c r="I15" s="39"/>
      <c r="J15" s="84" t="str">
        <f t="shared" ca="1" si="1"/>
        <v/>
      </c>
      <c r="K15" s="41"/>
      <c r="L15" s="41"/>
      <c r="M15" s="99"/>
      <c r="N15" s="40"/>
      <c r="O15" s="38"/>
      <c r="P15" s="40"/>
      <c r="Q15" s="38"/>
      <c r="R15" s="40"/>
      <c r="S15" s="38"/>
      <c r="T15" s="40"/>
      <c r="U15" s="38"/>
      <c r="V15" s="107"/>
      <c r="W15" s="105"/>
      <c r="X15" s="105"/>
      <c r="Y15" s="105"/>
    </row>
    <row r="16" spans="1:25" x14ac:dyDescent="0.2">
      <c r="A16" s="7">
        <f t="shared" si="2"/>
        <v>9</v>
      </c>
      <c r="B16" s="36"/>
      <c r="C16" s="43"/>
      <c r="D16" s="42"/>
      <c r="E16" s="37"/>
      <c r="F16" s="41"/>
      <c r="G16" s="39"/>
      <c r="H16" s="84" t="str">
        <f t="shared" ca="1" si="3"/>
        <v/>
      </c>
      <c r="I16" s="39"/>
      <c r="J16" s="84" t="str">
        <f t="shared" ca="1" si="1"/>
        <v/>
      </c>
      <c r="K16" s="41"/>
      <c r="L16" s="41"/>
      <c r="M16" s="99"/>
      <c r="N16" s="40"/>
      <c r="O16" s="38"/>
      <c r="P16" s="40"/>
      <c r="Q16" s="38"/>
      <c r="R16" s="40"/>
      <c r="S16" s="38"/>
      <c r="T16" s="40"/>
      <c r="U16" s="38"/>
      <c r="V16" s="107"/>
      <c r="W16" s="105"/>
      <c r="X16" s="105"/>
      <c r="Y16" s="105"/>
    </row>
    <row r="17" spans="1:25" x14ac:dyDescent="0.2">
      <c r="A17" s="7">
        <f t="shared" si="2"/>
        <v>10</v>
      </c>
      <c r="B17" s="36"/>
      <c r="C17" s="43"/>
      <c r="D17" s="42"/>
      <c r="E17" s="37"/>
      <c r="F17" s="41"/>
      <c r="G17" s="39"/>
      <c r="H17" s="84" t="str">
        <f t="shared" ca="1" si="3"/>
        <v/>
      </c>
      <c r="I17" s="39"/>
      <c r="J17" s="84" t="str">
        <f t="shared" ca="1" si="1"/>
        <v/>
      </c>
      <c r="K17" s="41"/>
      <c r="L17" s="41"/>
      <c r="M17" s="99"/>
      <c r="N17" s="40"/>
      <c r="O17" s="38"/>
      <c r="P17" s="40"/>
      <c r="Q17" s="38"/>
      <c r="R17" s="40"/>
      <c r="S17" s="38"/>
      <c r="T17" s="40"/>
      <c r="U17" s="38"/>
      <c r="V17" s="107"/>
      <c r="W17" s="105"/>
      <c r="X17" s="105"/>
      <c r="Y17" s="105"/>
    </row>
    <row r="18" spans="1:25" x14ac:dyDescent="0.2">
      <c r="A18" s="7">
        <f t="shared" si="2"/>
        <v>11</v>
      </c>
      <c r="B18" s="36"/>
      <c r="C18" s="43"/>
      <c r="D18" s="42"/>
      <c r="E18" s="37"/>
      <c r="F18" s="41"/>
      <c r="G18" s="39"/>
      <c r="H18" s="84" t="str">
        <f t="shared" ca="1" si="3"/>
        <v/>
      </c>
      <c r="I18" s="39"/>
      <c r="J18" s="84" t="str">
        <f t="shared" ca="1" si="1"/>
        <v/>
      </c>
      <c r="K18" s="41"/>
      <c r="L18" s="41"/>
      <c r="M18" s="99"/>
      <c r="N18" s="40"/>
      <c r="O18" s="38"/>
      <c r="P18" s="40"/>
      <c r="Q18" s="38"/>
      <c r="R18" s="40"/>
      <c r="S18" s="38"/>
      <c r="T18" s="40"/>
      <c r="U18" s="38"/>
      <c r="V18" s="107"/>
      <c r="W18" s="105"/>
      <c r="X18" s="105"/>
      <c r="Y18" s="105"/>
    </row>
    <row r="19" spans="1:25" x14ac:dyDescent="0.2">
      <c r="A19" s="7">
        <f t="shared" si="2"/>
        <v>12</v>
      </c>
      <c r="B19" s="36"/>
      <c r="C19" s="43"/>
      <c r="D19" s="42"/>
      <c r="E19" s="37"/>
      <c r="F19" s="41"/>
      <c r="G19" s="39"/>
      <c r="H19" s="84" t="str">
        <f t="shared" ca="1" si="3"/>
        <v/>
      </c>
      <c r="I19" s="39"/>
      <c r="J19" s="84" t="str">
        <f t="shared" ca="1" si="1"/>
        <v/>
      </c>
      <c r="K19" s="41"/>
      <c r="L19" s="41"/>
      <c r="M19" s="99"/>
      <c r="N19" s="40"/>
      <c r="O19" s="38"/>
      <c r="P19" s="40"/>
      <c r="Q19" s="38"/>
      <c r="R19" s="40"/>
      <c r="S19" s="38"/>
      <c r="T19" s="40"/>
      <c r="U19" s="38"/>
      <c r="V19" s="107"/>
      <c r="W19" s="105"/>
      <c r="X19" s="105"/>
      <c r="Y19" s="105"/>
    </row>
    <row r="20" spans="1:25" x14ac:dyDescent="0.2">
      <c r="A20" s="7">
        <f t="shared" si="2"/>
        <v>13</v>
      </c>
      <c r="B20" s="36"/>
      <c r="C20" s="43"/>
      <c r="D20" s="42"/>
      <c r="E20" s="37"/>
      <c r="F20" s="41"/>
      <c r="G20" s="39"/>
      <c r="H20" s="84" t="str">
        <f t="shared" ca="1" si="3"/>
        <v/>
      </c>
      <c r="I20" s="39"/>
      <c r="J20" s="84" t="str">
        <f t="shared" ca="1" si="1"/>
        <v/>
      </c>
      <c r="K20" s="41"/>
      <c r="L20" s="41"/>
      <c r="M20" s="99"/>
      <c r="N20" s="40"/>
      <c r="O20" s="38"/>
      <c r="P20" s="40"/>
      <c r="Q20" s="38"/>
      <c r="R20" s="40"/>
      <c r="S20" s="38"/>
      <c r="T20" s="40"/>
      <c r="U20" s="38"/>
      <c r="V20" s="107"/>
      <c r="W20" s="105"/>
      <c r="X20" s="105"/>
      <c r="Y20" s="105"/>
    </row>
    <row r="21" spans="1:25" x14ac:dyDescent="0.2">
      <c r="A21" s="7">
        <f t="shared" si="2"/>
        <v>14</v>
      </c>
      <c r="B21" s="36"/>
      <c r="C21" s="43"/>
      <c r="D21" s="42"/>
      <c r="E21" s="37"/>
      <c r="F21" s="41"/>
      <c r="G21" s="39"/>
      <c r="H21" s="84" t="str">
        <f t="shared" ca="1" si="3"/>
        <v/>
      </c>
      <c r="I21" s="39"/>
      <c r="J21" s="84" t="str">
        <f t="shared" ca="1" si="1"/>
        <v/>
      </c>
      <c r="K21" s="41"/>
      <c r="L21" s="41"/>
      <c r="M21" s="99"/>
      <c r="N21" s="40"/>
      <c r="O21" s="38"/>
      <c r="P21" s="40"/>
      <c r="Q21" s="38"/>
      <c r="R21" s="40"/>
      <c r="S21" s="38"/>
      <c r="T21" s="40"/>
      <c r="U21" s="38"/>
      <c r="V21" s="107"/>
      <c r="W21" s="105"/>
      <c r="X21" s="105"/>
      <c r="Y21" s="105"/>
    </row>
    <row r="22" spans="1:25" x14ac:dyDescent="0.2">
      <c r="A22" s="7">
        <f t="shared" si="2"/>
        <v>15</v>
      </c>
      <c r="B22" s="36"/>
      <c r="C22" s="43"/>
      <c r="D22" s="42"/>
      <c r="E22" s="37"/>
      <c r="F22" s="41"/>
      <c r="G22" s="39"/>
      <c r="H22" s="84" t="str">
        <f t="shared" ca="1" si="3"/>
        <v/>
      </c>
      <c r="I22" s="39"/>
      <c r="J22" s="84" t="str">
        <f t="shared" ca="1" si="1"/>
        <v/>
      </c>
      <c r="K22" s="41"/>
      <c r="L22" s="41"/>
      <c r="M22" s="99"/>
      <c r="N22" s="40"/>
      <c r="O22" s="38"/>
      <c r="P22" s="40"/>
      <c r="Q22" s="38"/>
      <c r="R22" s="40"/>
      <c r="S22" s="38"/>
      <c r="T22" s="40"/>
      <c r="U22" s="38"/>
      <c r="V22" s="107"/>
      <c r="W22" s="105"/>
      <c r="X22" s="105"/>
      <c r="Y22" s="105"/>
    </row>
    <row r="23" spans="1:25" x14ac:dyDescent="0.2">
      <c r="A23" s="7">
        <f t="shared" si="2"/>
        <v>16</v>
      </c>
      <c r="B23" s="36"/>
      <c r="C23" s="43"/>
      <c r="D23" s="42"/>
      <c r="E23" s="37"/>
      <c r="F23" s="41"/>
      <c r="G23" s="39"/>
      <c r="H23" s="84" t="str">
        <f t="shared" ca="1" si="3"/>
        <v/>
      </c>
      <c r="I23" s="39"/>
      <c r="J23" s="84" t="str">
        <f t="shared" ca="1" si="1"/>
        <v/>
      </c>
      <c r="K23" s="41"/>
      <c r="L23" s="41"/>
      <c r="M23" s="99"/>
      <c r="N23" s="40"/>
      <c r="O23" s="38"/>
      <c r="P23" s="40"/>
      <c r="Q23" s="38"/>
      <c r="R23" s="40"/>
      <c r="S23" s="38"/>
      <c r="T23" s="40"/>
      <c r="U23" s="38"/>
      <c r="V23" s="107"/>
      <c r="W23" s="105"/>
      <c r="X23" s="105"/>
      <c r="Y23" s="105"/>
    </row>
    <row r="24" spans="1:25" x14ac:dyDescent="0.2">
      <c r="A24" s="7">
        <f t="shared" si="2"/>
        <v>17</v>
      </c>
      <c r="B24" s="36"/>
      <c r="C24" s="43"/>
      <c r="D24" s="42"/>
      <c r="E24" s="37"/>
      <c r="F24" s="41"/>
      <c r="G24" s="39"/>
      <c r="H24" s="84" t="str">
        <f t="shared" ca="1" si="3"/>
        <v/>
      </c>
      <c r="I24" s="39"/>
      <c r="J24" s="84" t="str">
        <f t="shared" ca="1" si="1"/>
        <v/>
      </c>
      <c r="K24" s="41"/>
      <c r="L24" s="41"/>
      <c r="M24" s="99"/>
      <c r="N24" s="40"/>
      <c r="O24" s="38"/>
      <c r="P24" s="40"/>
      <c r="Q24" s="38"/>
      <c r="R24" s="40"/>
      <c r="S24" s="38"/>
      <c r="T24" s="40"/>
      <c r="U24" s="38"/>
      <c r="V24" s="107"/>
      <c r="W24" s="105"/>
      <c r="X24" s="105"/>
      <c r="Y24" s="105"/>
    </row>
    <row r="25" spans="1:25" x14ac:dyDescent="0.2">
      <c r="A25" s="7">
        <f t="shared" si="2"/>
        <v>18</v>
      </c>
      <c r="B25" s="36"/>
      <c r="C25" s="43"/>
      <c r="D25" s="42"/>
      <c r="E25" s="37"/>
      <c r="F25" s="41"/>
      <c r="G25" s="39"/>
      <c r="H25" s="84" t="str">
        <f t="shared" ca="1" si="3"/>
        <v/>
      </c>
      <c r="I25" s="39"/>
      <c r="J25" s="84" t="str">
        <f t="shared" ca="1" si="1"/>
        <v/>
      </c>
      <c r="K25" s="41"/>
      <c r="L25" s="41"/>
      <c r="M25" s="99"/>
      <c r="N25" s="40"/>
      <c r="O25" s="38"/>
      <c r="P25" s="40"/>
      <c r="Q25" s="38"/>
      <c r="R25" s="40"/>
      <c r="S25" s="38"/>
      <c r="T25" s="40"/>
      <c r="U25" s="38"/>
      <c r="V25" s="107"/>
      <c r="W25" s="105"/>
      <c r="X25" s="105"/>
      <c r="Y25" s="105"/>
    </row>
    <row r="26" spans="1:25" x14ac:dyDescent="0.2">
      <c r="A26" s="7">
        <f t="shared" si="2"/>
        <v>19</v>
      </c>
      <c r="B26" s="36"/>
      <c r="C26" s="43"/>
      <c r="D26" s="42"/>
      <c r="E26" s="37"/>
      <c r="F26" s="41"/>
      <c r="G26" s="39"/>
      <c r="H26" s="84" t="str">
        <f t="shared" ca="1" si="3"/>
        <v/>
      </c>
      <c r="I26" s="39"/>
      <c r="J26" s="84" t="str">
        <f t="shared" ca="1" si="1"/>
        <v/>
      </c>
      <c r="K26" s="41"/>
      <c r="L26" s="41"/>
      <c r="M26" s="99"/>
      <c r="N26" s="40"/>
      <c r="O26" s="38"/>
      <c r="P26" s="40"/>
      <c r="Q26" s="38"/>
      <c r="R26" s="40"/>
      <c r="S26" s="38"/>
      <c r="T26" s="40"/>
      <c r="U26" s="38"/>
      <c r="V26" s="107"/>
      <c r="W26" s="105"/>
      <c r="X26" s="105"/>
      <c r="Y26" s="105"/>
    </row>
    <row r="27" spans="1:25" x14ac:dyDescent="0.2">
      <c r="A27" s="7">
        <f t="shared" si="2"/>
        <v>20</v>
      </c>
      <c r="B27" s="76"/>
      <c r="C27" s="43"/>
      <c r="D27" s="42"/>
      <c r="E27" s="37"/>
      <c r="F27" s="41"/>
      <c r="G27" s="39"/>
      <c r="H27" s="84" t="str">
        <f t="shared" ca="1" si="3"/>
        <v/>
      </c>
      <c r="I27" s="39"/>
      <c r="J27" s="84" t="str">
        <f t="shared" ca="1" si="1"/>
        <v/>
      </c>
      <c r="K27" s="41"/>
      <c r="L27" s="41"/>
      <c r="M27" s="99"/>
      <c r="N27" s="40"/>
      <c r="O27" s="38"/>
      <c r="P27" s="40"/>
      <c r="Q27" s="38"/>
      <c r="R27" s="40"/>
      <c r="S27" s="38"/>
      <c r="T27" s="40"/>
      <c r="U27" s="38"/>
      <c r="V27" s="107"/>
      <c r="W27" s="105"/>
      <c r="X27" s="105"/>
      <c r="Y27" s="105"/>
    </row>
    <row r="28" spans="1:25" x14ac:dyDescent="0.2">
      <c r="A28" s="7">
        <f t="shared" si="2"/>
        <v>21</v>
      </c>
      <c r="B28" s="36"/>
      <c r="C28" s="43"/>
      <c r="D28" s="42"/>
      <c r="E28" s="37"/>
      <c r="F28" s="41"/>
      <c r="G28" s="39"/>
      <c r="H28" s="84" t="str">
        <f t="shared" ca="1" si="3"/>
        <v/>
      </c>
      <c r="I28" s="39"/>
      <c r="J28" s="84" t="str">
        <f t="shared" ca="1" si="1"/>
        <v/>
      </c>
      <c r="K28" s="41"/>
      <c r="L28" s="41"/>
      <c r="M28" s="99"/>
      <c r="N28" s="40"/>
      <c r="O28" s="38"/>
      <c r="P28" s="40"/>
      <c r="Q28" s="38"/>
      <c r="R28" s="40"/>
      <c r="S28" s="38"/>
      <c r="T28" s="40"/>
      <c r="U28" s="38"/>
      <c r="V28" s="107"/>
      <c r="W28" s="105"/>
      <c r="X28" s="105"/>
      <c r="Y28" s="105"/>
    </row>
    <row r="29" spans="1:25" x14ac:dyDescent="0.2">
      <c r="A29" s="7">
        <f t="shared" si="2"/>
        <v>22</v>
      </c>
      <c r="B29" s="36"/>
      <c r="C29" s="43"/>
      <c r="D29" s="42"/>
      <c r="E29" s="37"/>
      <c r="F29" s="41"/>
      <c r="G29" s="39"/>
      <c r="H29" s="84" t="str">
        <f t="shared" ca="1" si="3"/>
        <v/>
      </c>
      <c r="I29" s="39"/>
      <c r="J29" s="84" t="str">
        <f t="shared" ca="1" si="1"/>
        <v/>
      </c>
      <c r="K29" s="41"/>
      <c r="L29" s="41"/>
      <c r="M29" s="99"/>
      <c r="N29" s="40"/>
      <c r="O29" s="38"/>
      <c r="P29" s="40"/>
      <c r="Q29" s="38"/>
      <c r="R29" s="40"/>
      <c r="S29" s="38"/>
      <c r="T29" s="40"/>
      <c r="U29" s="38"/>
      <c r="V29" s="107"/>
      <c r="W29" s="105"/>
      <c r="X29" s="105"/>
      <c r="Y29" s="105"/>
    </row>
    <row r="30" spans="1:25" x14ac:dyDescent="0.2">
      <c r="A30" s="7">
        <f t="shared" si="2"/>
        <v>23</v>
      </c>
      <c r="B30" s="76"/>
      <c r="C30" s="43"/>
      <c r="D30" s="42"/>
      <c r="E30" s="37"/>
      <c r="F30" s="41"/>
      <c r="G30" s="39"/>
      <c r="H30" s="84" t="str">
        <f t="shared" ca="1" si="3"/>
        <v/>
      </c>
      <c r="I30" s="39"/>
      <c r="J30" s="84" t="str">
        <f t="shared" ca="1" si="1"/>
        <v/>
      </c>
      <c r="K30" s="41"/>
      <c r="L30" s="41"/>
      <c r="M30" s="99"/>
      <c r="N30" s="40"/>
      <c r="O30" s="38"/>
      <c r="P30" s="40"/>
      <c r="Q30" s="38"/>
      <c r="R30" s="40"/>
      <c r="S30" s="38"/>
      <c r="T30" s="40"/>
      <c r="U30" s="38"/>
      <c r="V30" s="107"/>
      <c r="W30" s="105"/>
      <c r="X30" s="105"/>
      <c r="Y30" s="105"/>
    </row>
    <row r="31" spans="1:25" x14ac:dyDescent="0.2">
      <c r="A31" s="7">
        <f t="shared" si="2"/>
        <v>24</v>
      </c>
      <c r="B31" s="36"/>
      <c r="C31" s="43"/>
      <c r="D31" s="42"/>
      <c r="E31" s="37"/>
      <c r="F31" s="41"/>
      <c r="G31" s="39"/>
      <c r="H31" s="84" t="str">
        <f t="shared" ca="1" si="3"/>
        <v/>
      </c>
      <c r="I31" s="39"/>
      <c r="J31" s="84" t="str">
        <f t="shared" ca="1" si="1"/>
        <v/>
      </c>
      <c r="K31" s="41"/>
      <c r="L31" s="41"/>
      <c r="M31" s="99"/>
      <c r="N31" s="40"/>
      <c r="O31" s="38"/>
      <c r="P31" s="40"/>
      <c r="Q31" s="38"/>
      <c r="R31" s="40"/>
      <c r="S31" s="38"/>
      <c r="T31" s="40"/>
      <c r="U31" s="38"/>
      <c r="V31" s="107"/>
      <c r="W31" s="105"/>
      <c r="X31" s="105"/>
      <c r="Y31" s="105"/>
    </row>
    <row r="32" spans="1:25" x14ac:dyDescent="0.2">
      <c r="A32" s="7">
        <f t="shared" si="2"/>
        <v>25</v>
      </c>
      <c r="B32" s="36"/>
      <c r="C32" s="43"/>
      <c r="D32" s="42"/>
      <c r="E32" s="37"/>
      <c r="F32" s="41"/>
      <c r="G32" s="39"/>
      <c r="H32" s="84" t="str">
        <f t="shared" ca="1" si="3"/>
        <v/>
      </c>
      <c r="I32" s="39"/>
      <c r="J32" s="84" t="str">
        <f t="shared" ca="1" si="1"/>
        <v/>
      </c>
      <c r="K32" s="41"/>
      <c r="L32" s="41"/>
      <c r="M32" s="99"/>
      <c r="N32" s="40"/>
      <c r="O32" s="38"/>
      <c r="P32" s="40"/>
      <c r="Q32" s="38"/>
      <c r="R32" s="40"/>
      <c r="S32" s="38"/>
      <c r="T32" s="40"/>
      <c r="U32" s="38"/>
      <c r="V32" s="107"/>
      <c r="W32" s="105"/>
      <c r="X32" s="105"/>
      <c r="Y32" s="105"/>
    </row>
    <row r="33" spans="1:25" x14ac:dyDescent="0.2">
      <c r="A33" s="7">
        <f t="shared" si="2"/>
        <v>26</v>
      </c>
      <c r="B33" s="36"/>
      <c r="C33" s="43"/>
      <c r="D33" s="42"/>
      <c r="E33" s="37"/>
      <c r="F33" s="41"/>
      <c r="G33" s="39"/>
      <c r="H33" s="84" t="str">
        <f t="shared" ca="1" si="3"/>
        <v/>
      </c>
      <c r="I33" s="39"/>
      <c r="J33" s="84" t="str">
        <f t="shared" ca="1" si="1"/>
        <v/>
      </c>
      <c r="K33" s="41"/>
      <c r="L33" s="41"/>
      <c r="M33" s="99"/>
      <c r="N33" s="40"/>
      <c r="O33" s="38"/>
      <c r="P33" s="40"/>
      <c r="Q33" s="38"/>
      <c r="R33" s="40"/>
      <c r="S33" s="38"/>
      <c r="T33" s="40"/>
      <c r="U33" s="38"/>
      <c r="V33" s="107"/>
      <c r="W33" s="105"/>
      <c r="X33" s="105"/>
      <c r="Y33" s="105"/>
    </row>
    <row r="34" spans="1:25" x14ac:dyDescent="0.2">
      <c r="A34" s="7">
        <f t="shared" si="2"/>
        <v>27</v>
      </c>
      <c r="B34" s="36"/>
      <c r="C34" s="43"/>
      <c r="D34" s="42"/>
      <c r="E34" s="37"/>
      <c r="F34" s="41"/>
      <c r="G34" s="39"/>
      <c r="H34" s="84" t="str">
        <f t="shared" ca="1" si="3"/>
        <v/>
      </c>
      <c r="I34" s="39"/>
      <c r="J34" s="84" t="str">
        <f t="shared" ca="1" si="1"/>
        <v/>
      </c>
      <c r="K34" s="41"/>
      <c r="L34" s="41"/>
      <c r="M34" s="99"/>
      <c r="N34" s="40"/>
      <c r="O34" s="38"/>
      <c r="P34" s="40"/>
      <c r="Q34" s="38"/>
      <c r="R34" s="40"/>
      <c r="S34" s="38"/>
      <c r="T34" s="40"/>
      <c r="U34" s="38"/>
      <c r="V34" s="107"/>
      <c r="W34" s="105"/>
      <c r="X34" s="105"/>
      <c r="Y34" s="105"/>
    </row>
    <row r="35" spans="1:25" x14ac:dyDescent="0.2">
      <c r="A35" s="7">
        <f t="shared" si="2"/>
        <v>28</v>
      </c>
      <c r="B35" s="36"/>
      <c r="C35" s="43"/>
      <c r="D35" s="42"/>
      <c r="E35" s="37"/>
      <c r="F35" s="41"/>
      <c r="G35" s="39"/>
      <c r="H35" s="84" t="str">
        <f t="shared" ca="1" si="3"/>
        <v/>
      </c>
      <c r="I35" s="39"/>
      <c r="J35" s="84" t="str">
        <f t="shared" ca="1" si="1"/>
        <v/>
      </c>
      <c r="K35" s="41"/>
      <c r="L35" s="41"/>
      <c r="M35" s="99"/>
      <c r="N35" s="40"/>
      <c r="O35" s="38"/>
      <c r="P35" s="40"/>
      <c r="Q35" s="38"/>
      <c r="R35" s="40"/>
      <c r="S35" s="38"/>
      <c r="T35" s="40"/>
      <c r="U35" s="38"/>
      <c r="V35" s="107"/>
      <c r="W35" s="105"/>
      <c r="X35" s="105"/>
      <c r="Y35" s="105"/>
    </row>
    <row r="36" spans="1:25" x14ac:dyDescent="0.2">
      <c r="A36" s="7">
        <f t="shared" si="2"/>
        <v>29</v>
      </c>
      <c r="B36" s="36"/>
      <c r="C36" s="43"/>
      <c r="D36" s="42"/>
      <c r="E36" s="37"/>
      <c r="F36" s="41"/>
      <c r="G36" s="39"/>
      <c r="H36" s="84" t="str">
        <f t="shared" ca="1" si="3"/>
        <v/>
      </c>
      <c r="I36" s="39"/>
      <c r="J36" s="84" t="str">
        <f t="shared" ca="1" si="1"/>
        <v/>
      </c>
      <c r="K36" s="41"/>
      <c r="L36" s="41"/>
      <c r="M36" s="99"/>
      <c r="N36" s="40"/>
      <c r="O36" s="38"/>
      <c r="P36" s="40"/>
      <c r="Q36" s="38"/>
      <c r="R36" s="40"/>
      <c r="S36" s="38"/>
      <c r="T36" s="40"/>
      <c r="U36" s="38"/>
      <c r="V36" s="107"/>
      <c r="W36" s="105"/>
      <c r="X36" s="105"/>
      <c r="Y36" s="105"/>
    </row>
    <row r="37" spans="1:25" x14ac:dyDescent="0.2">
      <c r="A37" s="7">
        <f t="shared" si="2"/>
        <v>30</v>
      </c>
      <c r="B37" s="36"/>
      <c r="C37" s="43"/>
      <c r="D37" s="42"/>
      <c r="E37" s="37"/>
      <c r="F37" s="41"/>
      <c r="G37" s="39"/>
      <c r="H37" s="84" t="str">
        <f t="shared" ca="1" si="3"/>
        <v/>
      </c>
      <c r="I37" s="39"/>
      <c r="J37" s="84" t="str">
        <f t="shared" ca="1" si="1"/>
        <v/>
      </c>
      <c r="K37" s="41"/>
      <c r="L37" s="41"/>
      <c r="M37" s="99"/>
      <c r="N37" s="40"/>
      <c r="O37" s="38"/>
      <c r="P37" s="40"/>
      <c r="Q37" s="38"/>
      <c r="R37" s="40"/>
      <c r="S37" s="38"/>
      <c r="T37" s="40"/>
      <c r="U37" s="38"/>
      <c r="V37" s="107"/>
      <c r="W37" s="105"/>
      <c r="X37" s="105"/>
      <c r="Y37" s="105"/>
    </row>
    <row r="38" spans="1:25" x14ac:dyDescent="0.2">
      <c r="A38" s="7">
        <f t="shared" si="2"/>
        <v>31</v>
      </c>
      <c r="B38" s="36"/>
      <c r="C38" s="43"/>
      <c r="D38" s="42"/>
      <c r="E38" s="37"/>
      <c r="F38" s="41"/>
      <c r="G38" s="39"/>
      <c r="H38" s="84" t="str">
        <f t="shared" ca="1" si="3"/>
        <v/>
      </c>
      <c r="I38" s="39"/>
      <c r="J38" s="84" t="str">
        <f t="shared" ca="1" si="1"/>
        <v/>
      </c>
      <c r="K38" s="41"/>
      <c r="L38" s="41"/>
      <c r="M38" s="99"/>
      <c r="N38" s="40"/>
      <c r="O38" s="38"/>
      <c r="P38" s="40"/>
      <c r="Q38" s="38"/>
      <c r="R38" s="40"/>
      <c r="S38" s="38"/>
      <c r="T38" s="40"/>
      <c r="U38" s="38"/>
      <c r="V38" s="107"/>
      <c r="W38" s="105"/>
      <c r="X38" s="105"/>
      <c r="Y38" s="105"/>
    </row>
    <row r="39" spans="1:25" x14ac:dyDescent="0.2">
      <c r="A39" s="7">
        <f t="shared" si="2"/>
        <v>32</v>
      </c>
      <c r="B39" s="36"/>
      <c r="C39" s="43"/>
      <c r="D39" s="42"/>
      <c r="E39" s="37"/>
      <c r="F39" s="41"/>
      <c r="G39" s="39"/>
      <c r="H39" s="84" t="str">
        <f t="shared" ca="1" si="3"/>
        <v/>
      </c>
      <c r="I39" s="39"/>
      <c r="J39" s="84" t="str">
        <f t="shared" ca="1" si="1"/>
        <v/>
      </c>
      <c r="K39" s="41"/>
      <c r="L39" s="41"/>
      <c r="M39" s="99"/>
      <c r="N39" s="40"/>
      <c r="O39" s="38"/>
      <c r="P39" s="40"/>
      <c r="Q39" s="38"/>
      <c r="R39" s="40"/>
      <c r="S39" s="38"/>
      <c r="T39" s="40"/>
      <c r="U39" s="38"/>
      <c r="V39" s="107"/>
      <c r="W39" s="105"/>
      <c r="X39" s="105"/>
      <c r="Y39" s="105"/>
    </row>
    <row r="40" spans="1:25" x14ac:dyDescent="0.2">
      <c r="A40" s="7">
        <f t="shared" si="2"/>
        <v>33</v>
      </c>
      <c r="B40" s="36"/>
      <c r="C40" s="43"/>
      <c r="D40" s="42"/>
      <c r="E40" s="37"/>
      <c r="F40" s="41"/>
      <c r="G40" s="39"/>
      <c r="H40" s="84" t="str">
        <f t="shared" ca="1" si="3"/>
        <v/>
      </c>
      <c r="I40" s="39"/>
      <c r="J40" s="84" t="str">
        <f t="shared" ca="1" si="1"/>
        <v/>
      </c>
      <c r="K40" s="41"/>
      <c r="L40" s="41"/>
      <c r="M40" s="99"/>
      <c r="N40" s="40"/>
      <c r="O40" s="38"/>
      <c r="P40" s="40"/>
      <c r="Q40" s="38"/>
      <c r="R40" s="40"/>
      <c r="S40" s="38"/>
      <c r="T40" s="40"/>
      <c r="U40" s="38"/>
      <c r="V40" s="107"/>
      <c r="W40" s="105"/>
      <c r="X40" s="105"/>
      <c r="Y40" s="105"/>
    </row>
    <row r="41" spans="1:25" x14ac:dyDescent="0.2">
      <c r="A41" s="7">
        <f t="shared" si="2"/>
        <v>34</v>
      </c>
      <c r="B41" s="36"/>
      <c r="C41" s="43"/>
      <c r="D41" s="42"/>
      <c r="E41" s="37"/>
      <c r="F41" s="41"/>
      <c r="G41" s="39"/>
      <c r="H41" s="84" t="str">
        <f t="shared" ca="1" si="3"/>
        <v/>
      </c>
      <c r="I41" s="39"/>
      <c r="J41" s="84" t="str">
        <f t="shared" ca="1" si="1"/>
        <v/>
      </c>
      <c r="K41" s="41"/>
      <c r="L41" s="41"/>
      <c r="M41" s="99"/>
      <c r="N41" s="40"/>
      <c r="O41" s="38"/>
      <c r="P41" s="40"/>
      <c r="Q41" s="38"/>
      <c r="R41" s="40"/>
      <c r="S41" s="38"/>
      <c r="T41" s="40"/>
      <c r="U41" s="38"/>
      <c r="V41" s="107"/>
      <c r="W41" s="105"/>
      <c r="X41" s="105"/>
      <c r="Y41" s="105"/>
    </row>
    <row r="42" spans="1:25" x14ac:dyDescent="0.2">
      <c r="A42" s="7">
        <f t="shared" si="2"/>
        <v>35</v>
      </c>
      <c r="B42" s="36"/>
      <c r="C42" s="43"/>
      <c r="D42" s="42"/>
      <c r="E42" s="37"/>
      <c r="F42" s="41"/>
      <c r="G42" s="39"/>
      <c r="H42" s="84" t="str">
        <f t="shared" ca="1" si="3"/>
        <v/>
      </c>
      <c r="I42" s="39"/>
      <c r="J42" s="84" t="str">
        <f t="shared" ca="1" si="1"/>
        <v/>
      </c>
      <c r="K42" s="41"/>
      <c r="L42" s="41"/>
      <c r="M42" s="99"/>
      <c r="N42" s="40"/>
      <c r="O42" s="38"/>
      <c r="P42" s="40"/>
      <c r="Q42" s="38"/>
      <c r="R42" s="40"/>
      <c r="S42" s="38"/>
      <c r="T42" s="40"/>
      <c r="U42" s="38"/>
      <c r="V42" s="107"/>
      <c r="W42" s="105"/>
      <c r="X42" s="105"/>
      <c r="Y42" s="105"/>
    </row>
    <row r="43" spans="1:25" x14ac:dyDescent="0.2">
      <c r="A43" s="7">
        <f t="shared" si="2"/>
        <v>36</v>
      </c>
      <c r="B43" s="36"/>
      <c r="C43" s="43"/>
      <c r="D43" s="42"/>
      <c r="E43" s="37"/>
      <c r="F43" s="41"/>
      <c r="G43" s="39"/>
      <c r="H43" s="84" t="str">
        <f t="shared" ca="1" si="3"/>
        <v/>
      </c>
      <c r="I43" s="39"/>
      <c r="J43" s="84" t="str">
        <f t="shared" ca="1" si="1"/>
        <v/>
      </c>
      <c r="K43" s="41"/>
      <c r="L43" s="41"/>
      <c r="M43" s="99"/>
      <c r="N43" s="40"/>
      <c r="O43" s="38"/>
      <c r="P43" s="40"/>
      <c r="Q43" s="38"/>
      <c r="R43" s="40"/>
      <c r="S43" s="38"/>
      <c r="T43" s="40"/>
      <c r="U43" s="38"/>
      <c r="V43" s="107"/>
      <c r="W43" s="105"/>
      <c r="X43" s="105"/>
      <c r="Y43" s="105"/>
    </row>
    <row r="44" spans="1:25" x14ac:dyDescent="0.2">
      <c r="A44" s="7">
        <f t="shared" si="2"/>
        <v>37</v>
      </c>
      <c r="B44" s="36"/>
      <c r="C44" s="43"/>
      <c r="D44" s="42"/>
      <c r="E44" s="37"/>
      <c r="F44" s="41"/>
      <c r="G44" s="39"/>
      <c r="H44" s="84" t="str">
        <f t="shared" ca="1" si="3"/>
        <v/>
      </c>
      <c r="I44" s="39"/>
      <c r="J44" s="84" t="str">
        <f t="shared" ca="1" si="1"/>
        <v/>
      </c>
      <c r="K44" s="41"/>
      <c r="L44" s="41"/>
      <c r="M44" s="99"/>
      <c r="N44" s="40"/>
      <c r="O44" s="38"/>
      <c r="P44" s="40"/>
      <c r="Q44" s="38"/>
      <c r="R44" s="40"/>
      <c r="S44" s="38"/>
      <c r="T44" s="40"/>
      <c r="U44" s="38"/>
      <c r="V44" s="107"/>
      <c r="W44" s="105"/>
      <c r="X44" s="105"/>
      <c r="Y44" s="105"/>
    </row>
    <row r="45" spans="1:25" x14ac:dyDescent="0.2">
      <c r="A45" s="7">
        <f t="shared" si="2"/>
        <v>38</v>
      </c>
      <c r="B45" s="36"/>
      <c r="C45" s="43"/>
      <c r="D45" s="42"/>
      <c r="E45" s="37"/>
      <c r="F45" s="41"/>
      <c r="G45" s="39"/>
      <c r="H45" s="84" t="str">
        <f t="shared" ca="1" si="3"/>
        <v/>
      </c>
      <c r="I45" s="39"/>
      <c r="J45" s="84" t="str">
        <f t="shared" ca="1" si="1"/>
        <v/>
      </c>
      <c r="K45" s="41"/>
      <c r="L45" s="41"/>
      <c r="M45" s="99"/>
      <c r="N45" s="40"/>
      <c r="O45" s="38"/>
      <c r="P45" s="40"/>
      <c r="Q45" s="38"/>
      <c r="R45" s="40"/>
      <c r="S45" s="38"/>
      <c r="T45" s="40"/>
      <c r="U45" s="38"/>
      <c r="V45" s="107"/>
      <c r="W45" s="105"/>
      <c r="X45" s="105"/>
      <c r="Y45" s="105"/>
    </row>
    <row r="46" spans="1:25" x14ac:dyDescent="0.2">
      <c r="A46" s="7">
        <f t="shared" si="2"/>
        <v>39</v>
      </c>
      <c r="B46" s="36"/>
      <c r="C46" s="43"/>
      <c r="D46" s="42"/>
      <c r="E46" s="37"/>
      <c r="F46" s="41"/>
      <c r="G46" s="39"/>
      <c r="H46" s="84" t="str">
        <f t="shared" ca="1" si="3"/>
        <v/>
      </c>
      <c r="I46" s="39"/>
      <c r="J46" s="84" t="str">
        <f t="shared" ca="1" si="1"/>
        <v/>
      </c>
      <c r="K46" s="41"/>
      <c r="L46" s="41"/>
      <c r="M46" s="99"/>
      <c r="N46" s="40"/>
      <c r="O46" s="38"/>
      <c r="P46" s="40"/>
      <c r="Q46" s="38"/>
      <c r="R46" s="40"/>
      <c r="S46" s="38"/>
      <c r="T46" s="40"/>
      <c r="U46" s="38"/>
      <c r="V46" s="107"/>
      <c r="W46" s="105"/>
      <c r="X46" s="105"/>
      <c r="Y46" s="105"/>
    </row>
    <row r="47" spans="1:25" x14ac:dyDescent="0.2">
      <c r="A47" s="7">
        <f t="shared" si="2"/>
        <v>40</v>
      </c>
      <c r="B47" s="36"/>
      <c r="C47" s="43"/>
      <c r="D47" s="42"/>
      <c r="E47" s="37"/>
      <c r="F47" s="41"/>
      <c r="G47" s="39"/>
      <c r="H47" s="84" t="str">
        <f t="shared" ca="1" si="3"/>
        <v/>
      </c>
      <c r="I47" s="39"/>
      <c r="J47" s="84" t="str">
        <f t="shared" ca="1" si="1"/>
        <v/>
      </c>
      <c r="K47" s="41"/>
      <c r="L47" s="41"/>
      <c r="M47" s="99"/>
      <c r="N47" s="40"/>
      <c r="O47" s="38"/>
      <c r="P47" s="40"/>
      <c r="Q47" s="38"/>
      <c r="R47" s="40"/>
      <c r="S47" s="38"/>
      <c r="T47" s="40"/>
      <c r="U47" s="38"/>
      <c r="V47" s="107"/>
      <c r="W47" s="105"/>
      <c r="X47" s="105"/>
      <c r="Y47" s="105"/>
    </row>
    <row r="48" spans="1:25" x14ac:dyDescent="0.2">
      <c r="A48" s="7">
        <f t="shared" si="2"/>
        <v>41</v>
      </c>
      <c r="B48" s="36"/>
      <c r="C48" s="43"/>
      <c r="D48" s="42"/>
      <c r="E48" s="37"/>
      <c r="F48" s="41"/>
      <c r="G48" s="39"/>
      <c r="H48" s="84" t="str">
        <f t="shared" ca="1" si="3"/>
        <v/>
      </c>
      <c r="I48" s="39"/>
      <c r="J48" s="84" t="str">
        <f t="shared" ca="1" si="1"/>
        <v/>
      </c>
      <c r="K48" s="41"/>
      <c r="L48" s="41"/>
      <c r="M48" s="99"/>
      <c r="N48" s="40"/>
      <c r="O48" s="38"/>
      <c r="P48" s="40"/>
      <c r="Q48" s="38"/>
      <c r="R48" s="40"/>
      <c r="S48" s="38"/>
      <c r="T48" s="40"/>
      <c r="U48" s="38"/>
      <c r="V48" s="107"/>
      <c r="W48" s="105"/>
      <c r="X48" s="105"/>
      <c r="Y48" s="105"/>
    </row>
    <row r="49" spans="1:25" x14ac:dyDescent="0.2">
      <c r="A49" s="7">
        <f t="shared" si="2"/>
        <v>42</v>
      </c>
      <c r="B49" s="36"/>
      <c r="C49" s="43"/>
      <c r="D49" s="42"/>
      <c r="E49" s="37"/>
      <c r="F49" s="41"/>
      <c r="G49" s="39"/>
      <c r="H49" s="84" t="str">
        <f t="shared" ca="1" si="3"/>
        <v/>
      </c>
      <c r="I49" s="39"/>
      <c r="J49" s="84" t="str">
        <f t="shared" ca="1" si="1"/>
        <v/>
      </c>
      <c r="K49" s="41"/>
      <c r="L49" s="41"/>
      <c r="M49" s="99"/>
      <c r="N49" s="40"/>
      <c r="O49" s="38"/>
      <c r="P49" s="40"/>
      <c r="Q49" s="38"/>
      <c r="R49" s="40"/>
      <c r="S49" s="38"/>
      <c r="T49" s="40"/>
      <c r="U49" s="38"/>
      <c r="V49" s="107"/>
      <c r="W49" s="105"/>
      <c r="X49" s="105"/>
      <c r="Y49" s="105"/>
    </row>
    <row r="50" spans="1:25" x14ac:dyDescent="0.2">
      <c r="A50" s="7">
        <f t="shared" si="2"/>
        <v>43</v>
      </c>
      <c r="B50" s="36"/>
      <c r="C50" s="43"/>
      <c r="D50" s="42"/>
      <c r="E50" s="37"/>
      <c r="F50" s="41"/>
      <c r="G50" s="39"/>
      <c r="H50" s="84" t="str">
        <f t="shared" ca="1" si="3"/>
        <v/>
      </c>
      <c r="I50" s="39"/>
      <c r="J50" s="84" t="str">
        <f t="shared" ca="1" si="1"/>
        <v/>
      </c>
      <c r="K50" s="41"/>
      <c r="L50" s="41"/>
      <c r="M50" s="99"/>
      <c r="N50" s="40"/>
      <c r="O50" s="38"/>
      <c r="P50" s="40"/>
      <c r="Q50" s="38"/>
      <c r="R50" s="40"/>
      <c r="S50" s="38"/>
      <c r="T50" s="40"/>
      <c r="U50" s="38"/>
      <c r="V50" s="107"/>
      <c r="W50" s="105"/>
      <c r="X50" s="105"/>
      <c r="Y50" s="105"/>
    </row>
    <row r="51" spans="1:25" x14ac:dyDescent="0.2">
      <c r="A51" s="7">
        <f t="shared" si="2"/>
        <v>44</v>
      </c>
      <c r="B51" s="36"/>
      <c r="C51" s="43"/>
      <c r="D51" s="42"/>
      <c r="E51" s="37"/>
      <c r="F51" s="41"/>
      <c r="G51" s="39"/>
      <c r="H51" s="84" t="str">
        <f t="shared" ca="1" si="3"/>
        <v/>
      </c>
      <c r="I51" s="39"/>
      <c r="J51" s="84" t="str">
        <f t="shared" ca="1" si="1"/>
        <v/>
      </c>
      <c r="K51" s="41"/>
      <c r="L51" s="41"/>
      <c r="M51" s="99"/>
      <c r="N51" s="40"/>
      <c r="O51" s="38"/>
      <c r="P51" s="40"/>
      <c r="Q51" s="38"/>
      <c r="R51" s="40"/>
      <c r="S51" s="38"/>
      <c r="T51" s="40"/>
      <c r="U51" s="38"/>
      <c r="V51" s="107"/>
      <c r="W51" s="105"/>
      <c r="X51" s="105"/>
      <c r="Y51" s="105"/>
    </row>
    <row r="52" spans="1:25" x14ac:dyDescent="0.2">
      <c r="A52" s="7">
        <f t="shared" si="2"/>
        <v>45</v>
      </c>
      <c r="B52" s="36"/>
      <c r="C52" s="43"/>
      <c r="D52" s="42"/>
      <c r="E52" s="37"/>
      <c r="F52" s="41"/>
      <c r="G52" s="39"/>
      <c r="H52" s="84" t="str">
        <f t="shared" ca="1" si="3"/>
        <v/>
      </c>
      <c r="I52" s="39"/>
      <c r="J52" s="84" t="str">
        <f t="shared" ca="1" si="1"/>
        <v/>
      </c>
      <c r="K52" s="41"/>
      <c r="L52" s="41"/>
      <c r="M52" s="99"/>
      <c r="N52" s="40"/>
      <c r="O52" s="38"/>
      <c r="P52" s="40"/>
      <c r="Q52" s="38"/>
      <c r="R52" s="40"/>
      <c r="S52" s="38"/>
      <c r="T52" s="40"/>
      <c r="U52" s="38"/>
      <c r="V52" s="107"/>
      <c r="W52" s="105"/>
      <c r="X52" s="105"/>
      <c r="Y52" s="105"/>
    </row>
    <row r="53" spans="1:25" x14ac:dyDescent="0.2">
      <c r="A53" s="7">
        <f t="shared" si="2"/>
        <v>46</v>
      </c>
      <c r="B53" s="36"/>
      <c r="C53" s="43"/>
      <c r="D53" s="42"/>
      <c r="E53" s="37"/>
      <c r="F53" s="41"/>
      <c r="G53" s="39"/>
      <c r="H53" s="84" t="str">
        <f t="shared" ca="1" si="3"/>
        <v/>
      </c>
      <c r="I53" s="39"/>
      <c r="J53" s="84" t="str">
        <f t="shared" ca="1" si="1"/>
        <v/>
      </c>
      <c r="K53" s="41"/>
      <c r="L53" s="41"/>
      <c r="M53" s="99"/>
      <c r="N53" s="40"/>
      <c r="O53" s="38"/>
      <c r="P53" s="40"/>
      <c r="Q53" s="38"/>
      <c r="R53" s="40"/>
      <c r="S53" s="38"/>
      <c r="T53" s="40"/>
      <c r="U53" s="38"/>
      <c r="V53" s="107"/>
      <c r="W53" s="105"/>
      <c r="X53" s="105"/>
      <c r="Y53" s="105"/>
    </row>
    <row r="54" spans="1:25" x14ac:dyDescent="0.2">
      <c r="A54" s="7">
        <f t="shared" si="2"/>
        <v>47</v>
      </c>
      <c r="B54" s="36"/>
      <c r="C54" s="43"/>
      <c r="D54" s="42"/>
      <c r="E54" s="37"/>
      <c r="F54" s="41"/>
      <c r="G54" s="39"/>
      <c r="H54" s="84" t="str">
        <f t="shared" ca="1" si="3"/>
        <v/>
      </c>
      <c r="I54" s="39"/>
      <c r="J54" s="84" t="str">
        <f t="shared" ca="1" si="1"/>
        <v/>
      </c>
      <c r="K54" s="41"/>
      <c r="L54" s="41"/>
      <c r="M54" s="99"/>
      <c r="N54" s="40"/>
      <c r="O54" s="38"/>
      <c r="P54" s="40"/>
      <c r="Q54" s="38"/>
      <c r="R54" s="40"/>
      <c r="S54" s="38"/>
      <c r="T54" s="40"/>
      <c r="U54" s="38"/>
      <c r="V54" s="107"/>
      <c r="W54" s="105"/>
      <c r="X54" s="105"/>
      <c r="Y54" s="105"/>
    </row>
    <row r="55" spans="1:25" x14ac:dyDescent="0.2">
      <c r="A55" s="7">
        <f t="shared" si="2"/>
        <v>48</v>
      </c>
      <c r="B55" s="36"/>
      <c r="C55" s="43"/>
      <c r="D55" s="42"/>
      <c r="E55" s="37"/>
      <c r="F55" s="41"/>
      <c r="G55" s="39"/>
      <c r="H55" s="84" t="str">
        <f t="shared" ca="1" si="3"/>
        <v/>
      </c>
      <c r="I55" s="39"/>
      <c r="J55" s="84" t="str">
        <f t="shared" ca="1" si="1"/>
        <v/>
      </c>
      <c r="K55" s="41"/>
      <c r="L55" s="41"/>
      <c r="M55" s="99"/>
      <c r="N55" s="40"/>
      <c r="O55" s="38"/>
      <c r="P55" s="40"/>
      <c r="Q55" s="38"/>
      <c r="R55" s="40"/>
      <c r="S55" s="38"/>
      <c r="T55" s="40"/>
      <c r="U55" s="38"/>
      <c r="V55" s="107"/>
      <c r="W55" s="105"/>
      <c r="X55" s="105"/>
      <c r="Y55" s="105"/>
    </row>
    <row r="56" spans="1:25" x14ac:dyDescent="0.2">
      <c r="A56" s="7">
        <f t="shared" si="2"/>
        <v>49</v>
      </c>
      <c r="B56" s="36"/>
      <c r="C56" s="43"/>
      <c r="D56" s="42"/>
      <c r="E56" s="37"/>
      <c r="F56" s="41"/>
      <c r="G56" s="39"/>
      <c r="H56" s="84" t="str">
        <f t="shared" ca="1" si="3"/>
        <v/>
      </c>
      <c r="I56" s="39"/>
      <c r="J56" s="84" t="str">
        <f t="shared" ca="1" si="1"/>
        <v/>
      </c>
      <c r="K56" s="41"/>
      <c r="L56" s="41"/>
      <c r="M56" s="99"/>
      <c r="N56" s="40"/>
      <c r="O56" s="38"/>
      <c r="P56" s="40"/>
      <c r="Q56" s="38"/>
      <c r="R56" s="40"/>
      <c r="S56" s="38"/>
      <c r="T56" s="40"/>
      <c r="U56" s="38"/>
      <c r="V56" s="107"/>
      <c r="W56" s="105"/>
      <c r="X56" s="105"/>
      <c r="Y56" s="105"/>
    </row>
    <row r="57" spans="1:25" x14ac:dyDescent="0.2">
      <c r="A57" s="7">
        <f t="shared" si="2"/>
        <v>50</v>
      </c>
      <c r="B57" s="36"/>
      <c r="C57" s="43"/>
      <c r="D57" s="42"/>
      <c r="E57" s="37"/>
      <c r="F57" s="41"/>
      <c r="G57" s="39"/>
      <c r="H57" s="84" t="str">
        <f t="shared" ca="1" si="3"/>
        <v/>
      </c>
      <c r="I57" s="39"/>
      <c r="J57" s="84" t="str">
        <f t="shared" ca="1" si="1"/>
        <v/>
      </c>
      <c r="K57" s="41"/>
      <c r="L57" s="41"/>
      <c r="M57" s="99"/>
      <c r="N57" s="40"/>
      <c r="O57" s="38"/>
      <c r="P57" s="40"/>
      <c r="Q57" s="38"/>
      <c r="R57" s="40"/>
      <c r="S57" s="38"/>
      <c r="T57" s="40"/>
      <c r="U57" s="38"/>
      <c r="V57" s="107"/>
      <c r="W57" s="105"/>
      <c r="X57" s="105"/>
      <c r="Y57" s="105"/>
    </row>
    <row r="58" spans="1:25" x14ac:dyDescent="0.2">
      <c r="A58" s="7">
        <f t="shared" si="2"/>
        <v>51</v>
      </c>
      <c r="B58" s="36"/>
      <c r="C58" s="43"/>
      <c r="D58" s="42"/>
      <c r="E58" s="37"/>
      <c r="F58" s="41"/>
      <c r="G58" s="39"/>
      <c r="H58" s="84" t="str">
        <f t="shared" ca="1" si="3"/>
        <v/>
      </c>
      <c r="I58" s="39"/>
      <c r="J58" s="84" t="str">
        <f t="shared" ca="1" si="1"/>
        <v/>
      </c>
      <c r="K58" s="41"/>
      <c r="L58" s="41"/>
      <c r="M58" s="99"/>
      <c r="N58" s="40"/>
      <c r="O58" s="38"/>
      <c r="P58" s="40"/>
      <c r="Q58" s="38"/>
      <c r="R58" s="40"/>
      <c r="S58" s="38"/>
      <c r="T58" s="40"/>
      <c r="U58" s="38"/>
      <c r="V58" s="107"/>
      <c r="W58" s="105"/>
      <c r="X58" s="105"/>
      <c r="Y58" s="105"/>
    </row>
    <row r="59" spans="1:25" x14ac:dyDescent="0.2">
      <c r="A59" s="7">
        <f t="shared" si="2"/>
        <v>52</v>
      </c>
      <c r="B59" s="36"/>
      <c r="C59" s="43"/>
      <c r="D59" s="42"/>
      <c r="E59" s="37"/>
      <c r="F59" s="41"/>
      <c r="G59" s="39"/>
      <c r="H59" s="84" t="str">
        <f t="shared" ca="1" si="3"/>
        <v/>
      </c>
      <c r="I59" s="39"/>
      <c r="J59" s="84" t="str">
        <f t="shared" ca="1" si="1"/>
        <v/>
      </c>
      <c r="K59" s="41"/>
      <c r="L59" s="41"/>
      <c r="M59" s="99"/>
      <c r="N59" s="40"/>
      <c r="O59" s="38"/>
      <c r="P59" s="40"/>
      <c r="Q59" s="38"/>
      <c r="R59" s="40"/>
      <c r="S59" s="38"/>
      <c r="T59" s="40"/>
      <c r="U59" s="38"/>
      <c r="V59" s="107"/>
      <c r="W59" s="105"/>
      <c r="X59" s="105"/>
      <c r="Y59" s="105"/>
    </row>
    <row r="60" spans="1:25" x14ac:dyDescent="0.2">
      <c r="A60" s="7">
        <f t="shared" si="2"/>
        <v>53</v>
      </c>
      <c r="B60" s="36"/>
      <c r="C60" s="43"/>
      <c r="D60" s="42"/>
      <c r="E60" s="37"/>
      <c r="F60" s="41"/>
      <c r="G60" s="39"/>
      <c r="H60" s="84" t="str">
        <f t="shared" ca="1" si="3"/>
        <v/>
      </c>
      <c r="I60" s="39"/>
      <c r="J60" s="84" t="str">
        <f t="shared" ca="1" si="1"/>
        <v/>
      </c>
      <c r="K60" s="41"/>
      <c r="L60" s="41"/>
      <c r="M60" s="99"/>
      <c r="N60" s="40"/>
      <c r="O60" s="38"/>
      <c r="P60" s="40"/>
      <c r="Q60" s="38"/>
      <c r="R60" s="40"/>
      <c r="S60" s="38"/>
      <c r="T60" s="40"/>
      <c r="U60" s="38"/>
      <c r="V60" s="107"/>
      <c r="W60" s="105"/>
      <c r="X60" s="105"/>
      <c r="Y60" s="105"/>
    </row>
    <row r="61" spans="1:25" x14ac:dyDescent="0.2">
      <c r="A61" s="7">
        <f t="shared" si="2"/>
        <v>54</v>
      </c>
      <c r="B61" s="36"/>
      <c r="C61" s="43"/>
      <c r="D61" s="42"/>
      <c r="E61" s="37"/>
      <c r="F61" s="41"/>
      <c r="G61" s="39"/>
      <c r="H61" s="84" t="str">
        <f t="shared" ca="1" si="3"/>
        <v/>
      </c>
      <c r="I61" s="39"/>
      <c r="J61" s="84" t="str">
        <f t="shared" ca="1" si="1"/>
        <v/>
      </c>
      <c r="K61" s="41"/>
      <c r="L61" s="41"/>
      <c r="M61" s="99"/>
      <c r="N61" s="40"/>
      <c r="O61" s="38"/>
      <c r="P61" s="40"/>
      <c r="Q61" s="38"/>
      <c r="R61" s="40"/>
      <c r="S61" s="38"/>
      <c r="T61" s="40"/>
      <c r="U61" s="38"/>
      <c r="V61" s="107"/>
      <c r="W61" s="105"/>
      <c r="X61" s="105"/>
      <c r="Y61" s="105"/>
    </row>
    <row r="62" spans="1:25" x14ac:dyDescent="0.2">
      <c r="A62" s="7">
        <f t="shared" si="2"/>
        <v>55</v>
      </c>
      <c r="B62" s="36"/>
      <c r="C62" s="43"/>
      <c r="D62" s="42"/>
      <c r="E62" s="37"/>
      <c r="F62" s="41"/>
      <c r="G62" s="39"/>
      <c r="H62" s="84" t="str">
        <f t="shared" ca="1" si="3"/>
        <v/>
      </c>
      <c r="I62" s="39"/>
      <c r="J62" s="84" t="str">
        <f t="shared" ca="1" si="1"/>
        <v/>
      </c>
      <c r="K62" s="41"/>
      <c r="L62" s="41"/>
      <c r="M62" s="99"/>
      <c r="N62" s="40"/>
      <c r="O62" s="38"/>
      <c r="P62" s="40"/>
      <c r="Q62" s="38"/>
      <c r="R62" s="40"/>
      <c r="S62" s="38"/>
      <c r="T62" s="40"/>
      <c r="U62" s="38"/>
      <c r="V62" s="107"/>
      <c r="W62" s="105"/>
      <c r="X62" s="105"/>
      <c r="Y62" s="105"/>
    </row>
    <row r="63" spans="1:25" x14ac:dyDescent="0.2">
      <c r="A63" s="7">
        <f t="shared" si="2"/>
        <v>56</v>
      </c>
      <c r="B63" s="36"/>
      <c r="C63" s="43"/>
      <c r="D63" s="42"/>
      <c r="E63" s="37"/>
      <c r="F63" s="41"/>
      <c r="G63" s="39"/>
      <c r="H63" s="84" t="str">
        <f t="shared" ca="1" si="3"/>
        <v/>
      </c>
      <c r="I63" s="39"/>
      <c r="J63" s="84" t="str">
        <f t="shared" ca="1" si="1"/>
        <v/>
      </c>
      <c r="K63" s="41"/>
      <c r="L63" s="41"/>
      <c r="M63" s="99"/>
      <c r="N63" s="40"/>
      <c r="O63" s="38"/>
      <c r="P63" s="40"/>
      <c r="Q63" s="38"/>
      <c r="R63" s="40"/>
      <c r="S63" s="38"/>
      <c r="T63" s="40"/>
      <c r="U63" s="38"/>
      <c r="V63" s="107"/>
      <c r="W63" s="105"/>
      <c r="X63" s="105"/>
      <c r="Y63" s="105"/>
    </row>
    <row r="64" spans="1:25" x14ac:dyDescent="0.2">
      <c r="A64" s="7">
        <f t="shared" si="2"/>
        <v>57</v>
      </c>
      <c r="B64" s="36"/>
      <c r="C64" s="43"/>
      <c r="D64" s="42"/>
      <c r="E64" s="37"/>
      <c r="F64" s="41"/>
      <c r="G64" s="39"/>
      <c r="H64" s="84" t="str">
        <f t="shared" ca="1" si="3"/>
        <v/>
      </c>
      <c r="I64" s="39"/>
      <c r="J64" s="84" t="str">
        <f t="shared" ca="1" si="1"/>
        <v/>
      </c>
      <c r="K64" s="41"/>
      <c r="L64" s="41"/>
      <c r="M64" s="99"/>
      <c r="N64" s="40"/>
      <c r="O64" s="38"/>
      <c r="P64" s="40"/>
      <c r="Q64" s="38"/>
      <c r="R64" s="40"/>
      <c r="S64" s="38"/>
      <c r="T64" s="40"/>
      <c r="U64" s="38"/>
      <c r="V64" s="107"/>
      <c r="W64" s="105"/>
      <c r="X64" s="105"/>
      <c r="Y64" s="105"/>
    </row>
    <row r="65" spans="1:25" x14ac:dyDescent="0.2">
      <c r="A65" s="7">
        <f t="shared" si="2"/>
        <v>58</v>
      </c>
      <c r="B65" s="36"/>
      <c r="C65" s="43"/>
      <c r="D65" s="42"/>
      <c r="E65" s="37"/>
      <c r="F65" s="41"/>
      <c r="G65" s="39"/>
      <c r="H65" s="84" t="str">
        <f t="shared" ca="1" si="3"/>
        <v/>
      </c>
      <c r="I65" s="39"/>
      <c r="J65" s="84" t="str">
        <f t="shared" ca="1" si="1"/>
        <v/>
      </c>
      <c r="K65" s="41"/>
      <c r="L65" s="41"/>
      <c r="M65" s="99"/>
      <c r="N65" s="40"/>
      <c r="O65" s="38"/>
      <c r="P65" s="40"/>
      <c r="Q65" s="38"/>
      <c r="R65" s="40"/>
      <c r="S65" s="38"/>
      <c r="T65" s="40"/>
      <c r="U65" s="38"/>
      <c r="V65" s="107"/>
      <c r="W65" s="105"/>
      <c r="X65" s="105"/>
      <c r="Y65" s="105"/>
    </row>
    <row r="66" spans="1:25" x14ac:dyDescent="0.2">
      <c r="A66" s="7">
        <f t="shared" si="2"/>
        <v>59</v>
      </c>
      <c r="B66" s="36"/>
      <c r="C66" s="43"/>
      <c r="D66" s="42"/>
      <c r="E66" s="37"/>
      <c r="F66" s="41"/>
      <c r="G66" s="39"/>
      <c r="H66" s="84" t="str">
        <f t="shared" ca="1" si="3"/>
        <v/>
      </c>
      <c r="I66" s="39"/>
      <c r="J66" s="84" t="str">
        <f t="shared" ca="1" si="1"/>
        <v/>
      </c>
      <c r="K66" s="41"/>
      <c r="L66" s="41"/>
      <c r="M66" s="99"/>
      <c r="N66" s="40"/>
      <c r="O66" s="38"/>
      <c r="P66" s="40"/>
      <c r="Q66" s="38"/>
      <c r="R66" s="40"/>
      <c r="S66" s="38"/>
      <c r="T66" s="40"/>
      <c r="U66" s="38"/>
      <c r="V66" s="107"/>
      <c r="W66" s="105"/>
      <c r="X66" s="105"/>
      <c r="Y66" s="105"/>
    </row>
    <row r="67" spans="1:25" x14ac:dyDescent="0.2">
      <c r="A67" s="7">
        <f t="shared" si="2"/>
        <v>60</v>
      </c>
      <c r="B67" s="36"/>
      <c r="C67" s="43"/>
      <c r="D67" s="42"/>
      <c r="E67" s="37"/>
      <c r="F67" s="41"/>
      <c r="G67" s="39"/>
      <c r="H67" s="84" t="str">
        <f t="shared" ca="1" si="3"/>
        <v/>
      </c>
      <c r="I67" s="39"/>
      <c r="J67" s="84" t="str">
        <f t="shared" ca="1" si="1"/>
        <v/>
      </c>
      <c r="K67" s="41"/>
      <c r="L67" s="41"/>
      <c r="M67" s="99"/>
      <c r="N67" s="40"/>
      <c r="O67" s="38"/>
      <c r="P67" s="40"/>
      <c r="Q67" s="38"/>
      <c r="R67" s="40"/>
      <c r="S67" s="38"/>
      <c r="T67" s="40"/>
      <c r="U67" s="38"/>
      <c r="V67" s="107"/>
      <c r="W67" s="105"/>
      <c r="X67" s="105"/>
      <c r="Y67" s="105"/>
    </row>
    <row r="68" spans="1:25" x14ac:dyDescent="0.2">
      <c r="A68" s="7">
        <f t="shared" si="2"/>
        <v>61</v>
      </c>
      <c r="B68" s="36"/>
      <c r="C68" s="43"/>
      <c r="D68" s="42"/>
      <c r="E68" s="37"/>
      <c r="F68" s="41"/>
      <c r="G68" s="39"/>
      <c r="H68" s="84" t="str">
        <f t="shared" ca="1" si="3"/>
        <v/>
      </c>
      <c r="I68" s="39"/>
      <c r="J68" s="84" t="str">
        <f t="shared" ca="1" si="1"/>
        <v/>
      </c>
      <c r="K68" s="41"/>
      <c r="L68" s="41"/>
      <c r="M68" s="99"/>
      <c r="N68" s="40"/>
      <c r="O68" s="38"/>
      <c r="P68" s="40"/>
      <c r="Q68" s="38"/>
      <c r="R68" s="40"/>
      <c r="S68" s="38"/>
      <c r="T68" s="40"/>
      <c r="U68" s="38"/>
      <c r="V68" s="107"/>
      <c r="W68" s="105"/>
      <c r="X68" s="105"/>
      <c r="Y68" s="105"/>
    </row>
    <row r="69" spans="1:25" x14ac:dyDescent="0.2">
      <c r="A69" s="7">
        <f t="shared" si="2"/>
        <v>62</v>
      </c>
      <c r="B69" s="36"/>
      <c r="C69" s="43"/>
      <c r="D69" s="42"/>
      <c r="E69" s="37"/>
      <c r="F69" s="41"/>
      <c r="G69" s="39"/>
      <c r="H69" s="84" t="str">
        <f t="shared" ca="1" si="3"/>
        <v/>
      </c>
      <c r="I69" s="39"/>
      <c r="J69" s="84" t="str">
        <f t="shared" ca="1" si="1"/>
        <v/>
      </c>
      <c r="K69" s="41"/>
      <c r="L69" s="41"/>
      <c r="M69" s="99"/>
      <c r="N69" s="40"/>
      <c r="O69" s="38"/>
      <c r="P69" s="40"/>
      <c r="Q69" s="38"/>
      <c r="R69" s="40"/>
      <c r="S69" s="38"/>
      <c r="T69" s="40"/>
      <c r="U69" s="38"/>
      <c r="V69" s="107"/>
      <c r="W69" s="105"/>
      <c r="X69" s="105"/>
      <c r="Y69" s="105"/>
    </row>
    <row r="70" spans="1:25" x14ac:dyDescent="0.2">
      <c r="A70" s="7">
        <f t="shared" si="2"/>
        <v>63</v>
      </c>
      <c r="B70" s="36"/>
      <c r="C70" s="43"/>
      <c r="D70" s="42"/>
      <c r="E70" s="37"/>
      <c r="F70" s="41"/>
      <c r="G70" s="39"/>
      <c r="H70" s="84" t="str">
        <f t="shared" ca="1" si="3"/>
        <v/>
      </c>
      <c r="I70" s="39"/>
      <c r="J70" s="84" t="str">
        <f t="shared" ca="1" si="1"/>
        <v/>
      </c>
      <c r="K70" s="41"/>
      <c r="L70" s="41"/>
      <c r="M70" s="99"/>
      <c r="N70" s="40"/>
      <c r="O70" s="38"/>
      <c r="P70" s="40"/>
      <c r="Q70" s="38"/>
      <c r="R70" s="40"/>
      <c r="S70" s="38"/>
      <c r="T70" s="40"/>
      <c r="U70" s="38"/>
      <c r="V70" s="107"/>
      <c r="W70" s="105"/>
      <c r="X70" s="105"/>
      <c r="Y70" s="105"/>
    </row>
    <row r="71" spans="1:25" x14ac:dyDescent="0.2">
      <c r="A71" s="7">
        <f t="shared" si="2"/>
        <v>64</v>
      </c>
      <c r="B71" s="36"/>
      <c r="C71" s="43"/>
      <c r="D71" s="42"/>
      <c r="E71" s="37"/>
      <c r="F71" s="41"/>
      <c r="G71" s="39"/>
      <c r="H71" s="84" t="str">
        <f t="shared" ca="1" si="3"/>
        <v/>
      </c>
      <c r="I71" s="39"/>
      <c r="J71" s="84" t="str">
        <f t="shared" ca="1" si="1"/>
        <v/>
      </c>
      <c r="K71" s="41"/>
      <c r="L71" s="41"/>
      <c r="M71" s="99"/>
      <c r="N71" s="40"/>
      <c r="O71" s="38"/>
      <c r="P71" s="40"/>
      <c r="Q71" s="38"/>
      <c r="R71" s="40"/>
      <c r="S71" s="38"/>
      <c r="T71" s="40"/>
      <c r="U71" s="38"/>
      <c r="V71" s="107"/>
      <c r="W71" s="105"/>
      <c r="X71" s="105"/>
      <c r="Y71" s="105"/>
    </row>
    <row r="72" spans="1:25" x14ac:dyDescent="0.2">
      <c r="A72" s="7">
        <f t="shared" si="2"/>
        <v>65</v>
      </c>
      <c r="B72" s="36"/>
      <c r="C72" s="43"/>
      <c r="D72" s="42"/>
      <c r="E72" s="37"/>
      <c r="F72" s="41"/>
      <c r="G72" s="39"/>
      <c r="H72" s="84" t="str">
        <f t="shared" ca="1" si="3"/>
        <v/>
      </c>
      <c r="I72" s="39"/>
      <c r="J72" s="84" t="str">
        <f t="shared" ref="J72:J107" ca="1" si="4">IF(ISBLANK(I72), "", (TODAY()-I72)/365.25)</f>
        <v/>
      </c>
      <c r="K72" s="41"/>
      <c r="L72" s="41"/>
      <c r="M72" s="99"/>
      <c r="N72" s="40"/>
      <c r="O72" s="38"/>
      <c r="P72" s="40"/>
      <c r="Q72" s="38"/>
      <c r="R72" s="40"/>
      <c r="S72" s="38"/>
      <c r="T72" s="40"/>
      <c r="U72" s="38"/>
      <c r="V72" s="107"/>
      <c r="W72" s="105"/>
      <c r="X72" s="105"/>
      <c r="Y72" s="105"/>
    </row>
    <row r="73" spans="1:25" x14ac:dyDescent="0.2">
      <c r="A73" s="7">
        <f t="shared" si="2"/>
        <v>66</v>
      </c>
      <c r="B73" s="36"/>
      <c r="C73" s="43"/>
      <c r="D73" s="42"/>
      <c r="E73" s="37"/>
      <c r="F73" s="41"/>
      <c r="G73" s="39"/>
      <c r="H73" s="84" t="str">
        <f t="shared" ca="1" si="3"/>
        <v/>
      </c>
      <c r="I73" s="39"/>
      <c r="J73" s="84" t="str">
        <f t="shared" ca="1" si="4"/>
        <v/>
      </c>
      <c r="K73" s="41"/>
      <c r="L73" s="41"/>
      <c r="M73" s="99"/>
      <c r="N73" s="40"/>
      <c r="O73" s="38"/>
      <c r="P73" s="40"/>
      <c r="Q73" s="38"/>
      <c r="R73" s="40"/>
      <c r="S73" s="38"/>
      <c r="T73" s="40"/>
      <c r="U73" s="38"/>
      <c r="V73" s="107"/>
      <c r="W73" s="105"/>
      <c r="X73" s="105"/>
      <c r="Y73" s="105"/>
    </row>
    <row r="74" spans="1:25" x14ac:dyDescent="0.2">
      <c r="A74" s="7">
        <f t="shared" ref="A74:A107" si="5">A73+1</f>
        <v>67</v>
      </c>
      <c r="B74" s="36"/>
      <c r="C74" s="43"/>
      <c r="D74" s="42"/>
      <c r="E74" s="37"/>
      <c r="F74" s="41"/>
      <c r="G74" s="39"/>
      <c r="H74" s="84" t="str">
        <f t="shared" ca="1" si="3"/>
        <v/>
      </c>
      <c r="I74" s="39"/>
      <c r="J74" s="84" t="str">
        <f t="shared" ca="1" si="4"/>
        <v/>
      </c>
      <c r="K74" s="41"/>
      <c r="L74" s="41"/>
      <c r="M74" s="99"/>
      <c r="N74" s="40"/>
      <c r="O74" s="38"/>
      <c r="P74" s="40"/>
      <c r="Q74" s="38"/>
      <c r="R74" s="40"/>
      <c r="S74" s="38"/>
      <c r="T74" s="40"/>
      <c r="U74" s="38"/>
      <c r="V74" s="107"/>
      <c r="W74" s="105"/>
      <c r="X74" s="105"/>
      <c r="Y74" s="105"/>
    </row>
    <row r="75" spans="1:25" x14ac:dyDescent="0.2">
      <c r="A75" s="7">
        <f t="shared" si="5"/>
        <v>68</v>
      </c>
      <c r="B75" s="36"/>
      <c r="C75" s="43"/>
      <c r="D75" s="42"/>
      <c r="E75" s="37"/>
      <c r="F75" s="41"/>
      <c r="G75" s="39"/>
      <c r="H75" s="84" t="str">
        <f t="shared" ca="1" si="3"/>
        <v/>
      </c>
      <c r="I75" s="39"/>
      <c r="J75" s="84" t="str">
        <f t="shared" ca="1" si="4"/>
        <v/>
      </c>
      <c r="K75" s="41"/>
      <c r="L75" s="41"/>
      <c r="M75" s="99"/>
      <c r="N75" s="40"/>
      <c r="O75" s="38"/>
      <c r="P75" s="40"/>
      <c r="Q75" s="38"/>
      <c r="R75" s="40"/>
      <c r="S75" s="38"/>
      <c r="T75" s="40"/>
      <c r="U75" s="38"/>
      <c r="V75" s="107"/>
      <c r="W75" s="105"/>
      <c r="X75" s="105"/>
      <c r="Y75" s="105"/>
    </row>
    <row r="76" spans="1:25" x14ac:dyDescent="0.2">
      <c r="A76" s="7">
        <f t="shared" si="5"/>
        <v>69</v>
      </c>
      <c r="B76" s="36"/>
      <c r="C76" s="43"/>
      <c r="D76" s="42"/>
      <c r="E76" s="37"/>
      <c r="F76" s="41"/>
      <c r="G76" s="39"/>
      <c r="H76" s="84" t="str">
        <f t="shared" ca="1" si="3"/>
        <v/>
      </c>
      <c r="I76" s="39"/>
      <c r="J76" s="84" t="str">
        <f t="shared" ca="1" si="4"/>
        <v/>
      </c>
      <c r="K76" s="41"/>
      <c r="L76" s="41"/>
      <c r="M76" s="99"/>
      <c r="N76" s="40"/>
      <c r="O76" s="38"/>
      <c r="P76" s="40"/>
      <c r="Q76" s="38"/>
      <c r="R76" s="40"/>
      <c r="S76" s="38"/>
      <c r="T76" s="40"/>
      <c r="U76" s="38"/>
      <c r="V76" s="107"/>
      <c r="W76" s="105"/>
      <c r="X76" s="105"/>
      <c r="Y76" s="105"/>
    </row>
    <row r="77" spans="1:25" x14ac:dyDescent="0.2">
      <c r="A77" s="7">
        <f t="shared" si="5"/>
        <v>70</v>
      </c>
      <c r="B77" s="36"/>
      <c r="C77" s="43"/>
      <c r="D77" s="42"/>
      <c r="E77" s="37"/>
      <c r="F77" s="41"/>
      <c r="G77" s="39"/>
      <c r="H77" s="84" t="str">
        <f t="shared" ca="1" si="3"/>
        <v/>
      </c>
      <c r="I77" s="39"/>
      <c r="J77" s="84" t="str">
        <f t="shared" ca="1" si="4"/>
        <v/>
      </c>
      <c r="K77" s="41"/>
      <c r="L77" s="41"/>
      <c r="M77" s="99"/>
      <c r="N77" s="40"/>
      <c r="O77" s="38"/>
      <c r="P77" s="40"/>
      <c r="Q77" s="38"/>
      <c r="R77" s="40"/>
      <c r="S77" s="38"/>
      <c r="T77" s="40"/>
      <c r="U77" s="38"/>
      <c r="V77" s="107"/>
      <c r="W77" s="105"/>
      <c r="X77" s="105"/>
      <c r="Y77" s="105"/>
    </row>
    <row r="78" spans="1:25" x14ac:dyDescent="0.2">
      <c r="A78" s="7">
        <f t="shared" si="5"/>
        <v>71</v>
      </c>
      <c r="B78" s="36"/>
      <c r="C78" s="43"/>
      <c r="D78" s="42"/>
      <c r="E78" s="37"/>
      <c r="F78" s="41"/>
      <c r="G78" s="39"/>
      <c r="H78" s="84" t="str">
        <f t="shared" ca="1" si="3"/>
        <v/>
      </c>
      <c r="I78" s="39"/>
      <c r="J78" s="84" t="str">
        <f t="shared" ca="1" si="4"/>
        <v/>
      </c>
      <c r="K78" s="41"/>
      <c r="L78" s="41"/>
      <c r="M78" s="99"/>
      <c r="N78" s="40"/>
      <c r="O78" s="38"/>
      <c r="P78" s="40"/>
      <c r="Q78" s="38"/>
      <c r="R78" s="40"/>
      <c r="S78" s="38"/>
      <c r="T78" s="40"/>
      <c r="U78" s="38"/>
      <c r="V78" s="107"/>
      <c r="W78" s="105"/>
      <c r="X78" s="105"/>
      <c r="Y78" s="105"/>
    </row>
    <row r="79" spans="1:25" x14ac:dyDescent="0.2">
      <c r="A79" s="7">
        <f t="shared" si="5"/>
        <v>72</v>
      </c>
      <c r="B79" s="36"/>
      <c r="C79" s="43"/>
      <c r="D79" s="42"/>
      <c r="E79" s="37"/>
      <c r="F79" s="41"/>
      <c r="G79" s="39"/>
      <c r="H79" s="84" t="str">
        <f t="shared" ref="H79:H107" ca="1" si="6">IF(ISBLANK(G79), "", (TODAY()-G79)/365.25)</f>
        <v/>
      </c>
      <c r="I79" s="39"/>
      <c r="J79" s="84" t="str">
        <f t="shared" ca="1" si="4"/>
        <v/>
      </c>
      <c r="K79" s="41"/>
      <c r="L79" s="41"/>
      <c r="M79" s="99"/>
      <c r="N79" s="40"/>
      <c r="O79" s="38"/>
      <c r="P79" s="40"/>
      <c r="Q79" s="38"/>
      <c r="R79" s="40"/>
      <c r="S79" s="38"/>
      <c r="T79" s="40"/>
      <c r="U79" s="38"/>
      <c r="V79" s="107"/>
      <c r="W79" s="105"/>
      <c r="X79" s="105"/>
      <c r="Y79" s="105"/>
    </row>
    <row r="80" spans="1:25" x14ac:dyDescent="0.2">
      <c r="A80" s="7">
        <f t="shared" si="5"/>
        <v>73</v>
      </c>
      <c r="B80" s="36"/>
      <c r="C80" s="43"/>
      <c r="D80" s="42"/>
      <c r="E80" s="37"/>
      <c r="F80" s="41"/>
      <c r="G80" s="39"/>
      <c r="H80" s="84" t="str">
        <f t="shared" ca="1" si="6"/>
        <v/>
      </c>
      <c r="I80" s="39"/>
      <c r="J80" s="84" t="str">
        <f t="shared" ca="1" si="4"/>
        <v/>
      </c>
      <c r="K80" s="41"/>
      <c r="L80" s="41"/>
      <c r="M80" s="99"/>
      <c r="N80" s="40"/>
      <c r="O80" s="38"/>
      <c r="P80" s="40"/>
      <c r="Q80" s="38"/>
      <c r="R80" s="40"/>
      <c r="S80" s="38"/>
      <c r="T80" s="40"/>
      <c r="U80" s="38"/>
      <c r="V80" s="107"/>
      <c r="W80" s="105"/>
      <c r="X80" s="105"/>
      <c r="Y80" s="105"/>
    </row>
    <row r="81" spans="1:25" x14ac:dyDescent="0.2">
      <c r="A81" s="7">
        <f t="shared" si="5"/>
        <v>74</v>
      </c>
      <c r="B81" s="36"/>
      <c r="C81" s="43"/>
      <c r="D81" s="42"/>
      <c r="E81" s="37"/>
      <c r="F81" s="41"/>
      <c r="G81" s="39"/>
      <c r="H81" s="84" t="str">
        <f t="shared" ca="1" si="6"/>
        <v/>
      </c>
      <c r="I81" s="39"/>
      <c r="J81" s="84" t="str">
        <f t="shared" ca="1" si="4"/>
        <v/>
      </c>
      <c r="K81" s="41"/>
      <c r="L81" s="41"/>
      <c r="M81" s="99"/>
      <c r="N81" s="40"/>
      <c r="O81" s="38"/>
      <c r="P81" s="40"/>
      <c r="Q81" s="38"/>
      <c r="R81" s="40"/>
      <c r="S81" s="38"/>
      <c r="T81" s="40"/>
      <c r="U81" s="38"/>
      <c r="V81" s="107"/>
      <c r="W81" s="105"/>
      <c r="X81" s="105"/>
      <c r="Y81" s="105"/>
    </row>
    <row r="82" spans="1:25" x14ac:dyDescent="0.2">
      <c r="A82" s="7">
        <f t="shared" si="5"/>
        <v>75</v>
      </c>
      <c r="B82" s="36"/>
      <c r="C82" s="43"/>
      <c r="D82" s="42"/>
      <c r="E82" s="37"/>
      <c r="F82" s="41"/>
      <c r="G82" s="39"/>
      <c r="H82" s="84" t="str">
        <f t="shared" ca="1" si="6"/>
        <v/>
      </c>
      <c r="I82" s="39"/>
      <c r="J82" s="84" t="str">
        <f t="shared" ca="1" si="4"/>
        <v/>
      </c>
      <c r="K82" s="41"/>
      <c r="L82" s="41"/>
      <c r="M82" s="99"/>
      <c r="N82" s="40"/>
      <c r="O82" s="38"/>
      <c r="P82" s="40"/>
      <c r="Q82" s="38"/>
      <c r="R82" s="40"/>
      <c r="S82" s="38"/>
      <c r="T82" s="40"/>
      <c r="U82" s="38"/>
      <c r="V82" s="107"/>
      <c r="W82" s="105"/>
      <c r="X82" s="105"/>
      <c r="Y82" s="105"/>
    </row>
    <row r="83" spans="1:25" x14ac:dyDescent="0.2">
      <c r="A83" s="7">
        <f t="shared" si="5"/>
        <v>76</v>
      </c>
      <c r="B83" s="36"/>
      <c r="C83" s="43"/>
      <c r="D83" s="42"/>
      <c r="E83" s="37"/>
      <c r="F83" s="41"/>
      <c r="G83" s="39"/>
      <c r="H83" s="84" t="str">
        <f t="shared" ca="1" si="6"/>
        <v/>
      </c>
      <c r="I83" s="39"/>
      <c r="J83" s="84" t="str">
        <f t="shared" ca="1" si="4"/>
        <v/>
      </c>
      <c r="K83" s="41"/>
      <c r="L83" s="41"/>
      <c r="M83" s="99"/>
      <c r="N83" s="40"/>
      <c r="O83" s="38"/>
      <c r="P83" s="40"/>
      <c r="Q83" s="38"/>
      <c r="R83" s="40"/>
      <c r="S83" s="38"/>
      <c r="T83" s="40"/>
      <c r="U83" s="38"/>
      <c r="V83" s="107"/>
      <c r="W83" s="105"/>
      <c r="X83" s="105"/>
      <c r="Y83" s="105"/>
    </row>
    <row r="84" spans="1:25" x14ac:dyDescent="0.2">
      <c r="A84" s="7">
        <f t="shared" si="5"/>
        <v>77</v>
      </c>
      <c r="B84" s="36"/>
      <c r="C84" s="43"/>
      <c r="D84" s="42"/>
      <c r="E84" s="37"/>
      <c r="F84" s="41"/>
      <c r="G84" s="39"/>
      <c r="H84" s="84" t="str">
        <f t="shared" ca="1" si="6"/>
        <v/>
      </c>
      <c r="I84" s="39"/>
      <c r="J84" s="84" t="str">
        <f t="shared" ca="1" si="4"/>
        <v/>
      </c>
      <c r="K84" s="41"/>
      <c r="L84" s="41"/>
      <c r="M84" s="99"/>
      <c r="N84" s="40"/>
      <c r="O84" s="38"/>
      <c r="P84" s="40"/>
      <c r="Q84" s="38"/>
      <c r="R84" s="40"/>
      <c r="S84" s="38"/>
      <c r="T84" s="40"/>
      <c r="U84" s="38"/>
      <c r="V84" s="107"/>
      <c r="W84" s="105"/>
      <c r="X84" s="105"/>
      <c r="Y84" s="105"/>
    </row>
    <row r="85" spans="1:25" x14ac:dyDescent="0.2">
      <c r="A85" s="7">
        <f t="shared" si="5"/>
        <v>78</v>
      </c>
      <c r="B85" s="36"/>
      <c r="C85" s="43"/>
      <c r="D85" s="42"/>
      <c r="E85" s="37"/>
      <c r="F85" s="41"/>
      <c r="G85" s="39"/>
      <c r="H85" s="84" t="str">
        <f t="shared" ca="1" si="6"/>
        <v/>
      </c>
      <c r="I85" s="39"/>
      <c r="J85" s="84" t="str">
        <f t="shared" ca="1" si="4"/>
        <v/>
      </c>
      <c r="K85" s="41"/>
      <c r="L85" s="41"/>
      <c r="M85" s="99"/>
      <c r="N85" s="40"/>
      <c r="O85" s="38"/>
      <c r="P85" s="40"/>
      <c r="Q85" s="38"/>
      <c r="R85" s="40"/>
      <c r="S85" s="38"/>
      <c r="T85" s="40"/>
      <c r="U85" s="38"/>
      <c r="V85" s="107"/>
      <c r="W85" s="105"/>
      <c r="X85" s="105"/>
      <c r="Y85" s="105"/>
    </row>
    <row r="86" spans="1:25" x14ac:dyDescent="0.2">
      <c r="A86" s="7">
        <f t="shared" si="5"/>
        <v>79</v>
      </c>
      <c r="B86" s="36"/>
      <c r="C86" s="43"/>
      <c r="D86" s="42"/>
      <c r="E86" s="37"/>
      <c r="F86" s="41"/>
      <c r="G86" s="39"/>
      <c r="H86" s="84" t="str">
        <f t="shared" ca="1" si="6"/>
        <v/>
      </c>
      <c r="I86" s="39"/>
      <c r="J86" s="84" t="str">
        <f t="shared" ca="1" si="4"/>
        <v/>
      </c>
      <c r="K86" s="41"/>
      <c r="L86" s="41"/>
      <c r="M86" s="99"/>
      <c r="N86" s="40"/>
      <c r="O86" s="38"/>
      <c r="P86" s="40"/>
      <c r="Q86" s="38"/>
      <c r="R86" s="40"/>
      <c r="S86" s="38"/>
      <c r="T86" s="40"/>
      <c r="U86" s="38"/>
      <c r="V86" s="107"/>
      <c r="W86" s="105"/>
      <c r="X86" s="105"/>
      <c r="Y86" s="105"/>
    </row>
    <row r="87" spans="1:25" x14ac:dyDescent="0.2">
      <c r="A87" s="7">
        <f t="shared" si="5"/>
        <v>80</v>
      </c>
      <c r="B87" s="36"/>
      <c r="C87" s="43"/>
      <c r="D87" s="42"/>
      <c r="E87" s="37"/>
      <c r="F87" s="41"/>
      <c r="G87" s="39"/>
      <c r="H87" s="84" t="str">
        <f t="shared" ca="1" si="6"/>
        <v/>
      </c>
      <c r="I87" s="39"/>
      <c r="J87" s="84" t="str">
        <f t="shared" ca="1" si="4"/>
        <v/>
      </c>
      <c r="K87" s="41"/>
      <c r="L87" s="41"/>
      <c r="M87" s="99"/>
      <c r="N87" s="40"/>
      <c r="O87" s="38"/>
      <c r="P87" s="40"/>
      <c r="Q87" s="38"/>
      <c r="R87" s="40"/>
      <c r="S87" s="38"/>
      <c r="T87" s="40"/>
      <c r="U87" s="38"/>
      <c r="V87" s="107"/>
      <c r="W87" s="105"/>
      <c r="X87" s="105"/>
      <c r="Y87" s="105"/>
    </row>
    <row r="88" spans="1:25" x14ac:dyDescent="0.2">
      <c r="A88" s="7">
        <f t="shared" si="5"/>
        <v>81</v>
      </c>
      <c r="B88" s="36"/>
      <c r="C88" s="43"/>
      <c r="D88" s="42"/>
      <c r="E88" s="37"/>
      <c r="F88" s="41"/>
      <c r="G88" s="39"/>
      <c r="H88" s="84" t="str">
        <f t="shared" ca="1" si="6"/>
        <v/>
      </c>
      <c r="I88" s="39"/>
      <c r="J88" s="84" t="str">
        <f t="shared" ca="1" si="4"/>
        <v/>
      </c>
      <c r="K88" s="41"/>
      <c r="L88" s="41"/>
      <c r="M88" s="99"/>
      <c r="N88" s="40"/>
      <c r="O88" s="38"/>
      <c r="P88" s="40"/>
      <c r="Q88" s="38"/>
      <c r="R88" s="40"/>
      <c r="S88" s="38"/>
      <c r="T88" s="40"/>
      <c r="U88" s="38"/>
      <c r="V88" s="107"/>
      <c r="W88" s="105"/>
      <c r="X88" s="105"/>
      <c r="Y88" s="105"/>
    </row>
    <row r="89" spans="1:25" x14ac:dyDescent="0.2">
      <c r="A89" s="7">
        <f t="shared" si="5"/>
        <v>82</v>
      </c>
      <c r="B89" s="36"/>
      <c r="C89" s="43"/>
      <c r="D89" s="42"/>
      <c r="E89" s="37"/>
      <c r="F89" s="41"/>
      <c r="G89" s="39"/>
      <c r="H89" s="84" t="str">
        <f t="shared" ca="1" si="6"/>
        <v/>
      </c>
      <c r="I89" s="39"/>
      <c r="J89" s="84" t="str">
        <f t="shared" ca="1" si="4"/>
        <v/>
      </c>
      <c r="K89" s="41"/>
      <c r="L89" s="41"/>
      <c r="M89" s="99"/>
      <c r="N89" s="40"/>
      <c r="O89" s="38"/>
      <c r="P89" s="40"/>
      <c r="Q89" s="38"/>
      <c r="R89" s="40"/>
      <c r="S89" s="38"/>
      <c r="T89" s="40"/>
      <c r="U89" s="38"/>
      <c r="V89" s="107"/>
      <c r="W89" s="105"/>
      <c r="X89" s="105"/>
      <c r="Y89" s="105"/>
    </row>
    <row r="90" spans="1:25" x14ac:dyDescent="0.2">
      <c r="A90" s="7">
        <f t="shared" si="5"/>
        <v>83</v>
      </c>
      <c r="B90" s="36"/>
      <c r="C90" s="43"/>
      <c r="D90" s="42"/>
      <c r="E90" s="37"/>
      <c r="F90" s="41"/>
      <c r="G90" s="39"/>
      <c r="H90" s="84" t="str">
        <f t="shared" ca="1" si="6"/>
        <v/>
      </c>
      <c r="I90" s="39"/>
      <c r="J90" s="84" t="str">
        <f t="shared" ca="1" si="4"/>
        <v/>
      </c>
      <c r="K90" s="41"/>
      <c r="L90" s="41"/>
      <c r="M90" s="99"/>
      <c r="N90" s="40"/>
      <c r="O90" s="38"/>
      <c r="P90" s="40"/>
      <c r="Q90" s="38"/>
      <c r="R90" s="40"/>
      <c r="S90" s="38"/>
      <c r="T90" s="40"/>
      <c r="U90" s="38"/>
      <c r="V90" s="107"/>
      <c r="W90" s="105"/>
      <c r="X90" s="105"/>
      <c r="Y90" s="105"/>
    </row>
    <row r="91" spans="1:25" x14ac:dyDescent="0.2">
      <c r="A91" s="7">
        <f t="shared" si="5"/>
        <v>84</v>
      </c>
      <c r="B91" s="36"/>
      <c r="C91" s="43"/>
      <c r="D91" s="42"/>
      <c r="E91" s="37"/>
      <c r="F91" s="41"/>
      <c r="G91" s="39"/>
      <c r="H91" s="84" t="str">
        <f t="shared" ca="1" si="6"/>
        <v/>
      </c>
      <c r="I91" s="39"/>
      <c r="J91" s="84" t="str">
        <f t="shared" ca="1" si="4"/>
        <v/>
      </c>
      <c r="K91" s="41"/>
      <c r="L91" s="41"/>
      <c r="M91" s="99"/>
      <c r="N91" s="40"/>
      <c r="O91" s="38"/>
      <c r="P91" s="40"/>
      <c r="Q91" s="38"/>
      <c r="R91" s="40"/>
      <c r="S91" s="38"/>
      <c r="T91" s="40"/>
      <c r="U91" s="38"/>
      <c r="V91" s="107"/>
      <c r="W91" s="105"/>
      <c r="X91" s="105"/>
      <c r="Y91" s="105"/>
    </row>
    <row r="92" spans="1:25" x14ac:dyDescent="0.2">
      <c r="A92" s="7">
        <f t="shared" si="5"/>
        <v>85</v>
      </c>
      <c r="B92" s="36"/>
      <c r="C92" s="43"/>
      <c r="D92" s="42"/>
      <c r="E92" s="37"/>
      <c r="F92" s="41"/>
      <c r="G92" s="39"/>
      <c r="H92" s="84" t="str">
        <f t="shared" ca="1" si="6"/>
        <v/>
      </c>
      <c r="I92" s="39"/>
      <c r="J92" s="84" t="str">
        <f t="shared" ca="1" si="4"/>
        <v/>
      </c>
      <c r="K92" s="41"/>
      <c r="L92" s="41"/>
      <c r="M92" s="99"/>
      <c r="N92" s="40"/>
      <c r="O92" s="38"/>
      <c r="P92" s="40"/>
      <c r="Q92" s="38"/>
      <c r="R92" s="40"/>
      <c r="S92" s="38"/>
      <c r="T92" s="40"/>
      <c r="U92" s="38"/>
      <c r="V92" s="107"/>
      <c r="W92" s="105"/>
      <c r="X92" s="105"/>
      <c r="Y92" s="105"/>
    </row>
    <row r="93" spans="1:25" x14ac:dyDescent="0.2">
      <c r="A93" s="7">
        <f t="shared" si="5"/>
        <v>86</v>
      </c>
      <c r="B93" s="36"/>
      <c r="C93" s="43"/>
      <c r="D93" s="42"/>
      <c r="E93" s="37"/>
      <c r="F93" s="41"/>
      <c r="G93" s="39"/>
      <c r="H93" s="84" t="str">
        <f t="shared" ca="1" si="6"/>
        <v/>
      </c>
      <c r="I93" s="39"/>
      <c r="J93" s="84" t="str">
        <f t="shared" ca="1" si="4"/>
        <v/>
      </c>
      <c r="K93" s="41"/>
      <c r="L93" s="41"/>
      <c r="M93" s="99"/>
      <c r="N93" s="40"/>
      <c r="O93" s="38"/>
      <c r="P93" s="40"/>
      <c r="Q93" s="38"/>
      <c r="R93" s="40"/>
      <c r="S93" s="38"/>
      <c r="T93" s="40"/>
      <c r="U93" s="38"/>
      <c r="V93" s="107"/>
      <c r="W93" s="105"/>
      <c r="X93" s="105"/>
      <c r="Y93" s="105"/>
    </row>
    <row r="94" spans="1:25" x14ac:dyDescent="0.2">
      <c r="A94" s="7">
        <f t="shared" si="5"/>
        <v>87</v>
      </c>
      <c r="B94" s="36"/>
      <c r="C94" s="43"/>
      <c r="D94" s="42"/>
      <c r="E94" s="37"/>
      <c r="F94" s="41"/>
      <c r="G94" s="39"/>
      <c r="H94" s="84" t="str">
        <f t="shared" ca="1" si="6"/>
        <v/>
      </c>
      <c r="I94" s="39"/>
      <c r="J94" s="84" t="str">
        <f t="shared" ca="1" si="4"/>
        <v/>
      </c>
      <c r="K94" s="41"/>
      <c r="L94" s="41"/>
      <c r="M94" s="99"/>
      <c r="N94" s="40"/>
      <c r="O94" s="38"/>
      <c r="P94" s="40"/>
      <c r="Q94" s="38"/>
      <c r="R94" s="40"/>
      <c r="S94" s="38"/>
      <c r="T94" s="40"/>
      <c r="U94" s="38"/>
      <c r="V94" s="107"/>
      <c r="W94" s="105"/>
      <c r="X94" s="105"/>
      <c r="Y94" s="105"/>
    </row>
    <row r="95" spans="1:25" x14ac:dyDescent="0.2">
      <c r="A95" s="7">
        <f t="shared" si="5"/>
        <v>88</v>
      </c>
      <c r="B95" s="36"/>
      <c r="C95" s="43"/>
      <c r="D95" s="42"/>
      <c r="E95" s="37"/>
      <c r="F95" s="41"/>
      <c r="G95" s="39"/>
      <c r="H95" s="84" t="str">
        <f t="shared" ca="1" si="6"/>
        <v/>
      </c>
      <c r="I95" s="39"/>
      <c r="J95" s="84" t="str">
        <f t="shared" ca="1" si="4"/>
        <v/>
      </c>
      <c r="K95" s="41"/>
      <c r="L95" s="41"/>
      <c r="M95" s="99"/>
      <c r="N95" s="40"/>
      <c r="O95" s="38"/>
      <c r="P95" s="40"/>
      <c r="Q95" s="38"/>
      <c r="R95" s="40"/>
      <c r="S95" s="38"/>
      <c r="T95" s="40"/>
      <c r="U95" s="38"/>
      <c r="V95" s="107"/>
      <c r="W95" s="105"/>
      <c r="X95" s="105"/>
      <c r="Y95" s="105"/>
    </row>
    <row r="96" spans="1:25" x14ac:dyDescent="0.2">
      <c r="A96" s="7">
        <f t="shared" si="5"/>
        <v>89</v>
      </c>
      <c r="B96" s="36"/>
      <c r="C96" s="43"/>
      <c r="D96" s="42"/>
      <c r="E96" s="37"/>
      <c r="F96" s="41"/>
      <c r="G96" s="39"/>
      <c r="H96" s="84" t="str">
        <f t="shared" ca="1" si="6"/>
        <v/>
      </c>
      <c r="I96" s="39"/>
      <c r="J96" s="84" t="str">
        <f t="shared" ca="1" si="4"/>
        <v/>
      </c>
      <c r="K96" s="41"/>
      <c r="L96" s="41"/>
      <c r="M96" s="99"/>
      <c r="N96" s="40"/>
      <c r="O96" s="38"/>
      <c r="P96" s="40"/>
      <c r="Q96" s="38"/>
      <c r="R96" s="40"/>
      <c r="S96" s="38"/>
      <c r="T96" s="40"/>
      <c r="U96" s="38"/>
      <c r="V96" s="107"/>
      <c r="W96" s="105"/>
      <c r="X96" s="105"/>
      <c r="Y96" s="105"/>
    </row>
    <row r="97" spans="1:145" x14ac:dyDescent="0.2">
      <c r="A97" s="7">
        <f t="shared" si="5"/>
        <v>90</v>
      </c>
      <c r="B97" s="36"/>
      <c r="C97" s="43"/>
      <c r="D97" s="42"/>
      <c r="E97" s="37"/>
      <c r="F97" s="41"/>
      <c r="G97" s="39"/>
      <c r="H97" s="84" t="str">
        <f t="shared" ca="1" si="6"/>
        <v/>
      </c>
      <c r="I97" s="39"/>
      <c r="J97" s="84" t="str">
        <f t="shared" ca="1" si="4"/>
        <v/>
      </c>
      <c r="K97" s="41"/>
      <c r="L97" s="41"/>
      <c r="M97" s="99"/>
      <c r="N97" s="40"/>
      <c r="O97" s="38"/>
      <c r="P97" s="40"/>
      <c r="Q97" s="38"/>
      <c r="R97" s="40"/>
      <c r="S97" s="38"/>
      <c r="T97" s="40"/>
      <c r="U97" s="38"/>
      <c r="V97" s="107"/>
      <c r="W97" s="105"/>
      <c r="X97" s="105"/>
      <c r="Y97" s="105"/>
    </row>
    <row r="98" spans="1:145" x14ac:dyDescent="0.2">
      <c r="A98" s="7">
        <f t="shared" si="5"/>
        <v>91</v>
      </c>
      <c r="B98" s="36"/>
      <c r="C98" s="43"/>
      <c r="D98" s="42"/>
      <c r="E98" s="37"/>
      <c r="F98" s="41"/>
      <c r="G98" s="39"/>
      <c r="H98" s="84" t="str">
        <f t="shared" ca="1" si="6"/>
        <v/>
      </c>
      <c r="I98" s="39"/>
      <c r="J98" s="84" t="str">
        <f t="shared" ca="1" si="4"/>
        <v/>
      </c>
      <c r="K98" s="41"/>
      <c r="L98" s="41"/>
      <c r="M98" s="99"/>
      <c r="N98" s="40"/>
      <c r="O98" s="38"/>
      <c r="P98" s="40"/>
      <c r="Q98" s="38"/>
      <c r="R98" s="40"/>
      <c r="S98" s="38"/>
      <c r="T98" s="40"/>
      <c r="U98" s="38"/>
      <c r="V98" s="107"/>
      <c r="W98" s="105"/>
      <c r="X98" s="105"/>
      <c r="Y98" s="105"/>
    </row>
    <row r="99" spans="1:145" x14ac:dyDescent="0.2">
      <c r="A99" s="7">
        <f t="shared" si="5"/>
        <v>92</v>
      </c>
      <c r="B99" s="36"/>
      <c r="C99" s="43"/>
      <c r="D99" s="42"/>
      <c r="E99" s="37"/>
      <c r="F99" s="41"/>
      <c r="G99" s="39"/>
      <c r="H99" s="84" t="str">
        <f t="shared" ca="1" si="6"/>
        <v/>
      </c>
      <c r="I99" s="39"/>
      <c r="J99" s="84" t="str">
        <f t="shared" ca="1" si="4"/>
        <v/>
      </c>
      <c r="K99" s="41"/>
      <c r="L99" s="41"/>
      <c r="M99" s="99"/>
      <c r="N99" s="40"/>
      <c r="O99" s="38"/>
      <c r="P99" s="40"/>
      <c r="Q99" s="38"/>
      <c r="R99" s="40"/>
      <c r="S99" s="38"/>
      <c r="T99" s="40"/>
      <c r="U99" s="38"/>
      <c r="V99" s="107"/>
      <c r="W99" s="105"/>
      <c r="X99" s="105"/>
      <c r="Y99" s="105"/>
    </row>
    <row r="100" spans="1:145" x14ac:dyDescent="0.2">
      <c r="A100" s="7">
        <f t="shared" si="5"/>
        <v>93</v>
      </c>
      <c r="B100" s="36"/>
      <c r="C100" s="43"/>
      <c r="D100" s="42"/>
      <c r="E100" s="37"/>
      <c r="F100" s="41"/>
      <c r="G100" s="39"/>
      <c r="H100" s="84" t="str">
        <f t="shared" ca="1" si="6"/>
        <v/>
      </c>
      <c r="I100" s="39"/>
      <c r="J100" s="84" t="str">
        <f t="shared" ca="1" si="4"/>
        <v/>
      </c>
      <c r="K100" s="41"/>
      <c r="L100" s="41"/>
      <c r="M100" s="99"/>
      <c r="N100" s="40"/>
      <c r="O100" s="38"/>
      <c r="P100" s="40"/>
      <c r="Q100" s="38"/>
      <c r="R100" s="40"/>
      <c r="S100" s="38"/>
      <c r="T100" s="40"/>
      <c r="U100" s="38"/>
      <c r="V100" s="107"/>
      <c r="W100" s="105"/>
      <c r="X100" s="105"/>
      <c r="Y100" s="105"/>
    </row>
    <row r="101" spans="1:145" x14ac:dyDescent="0.2">
      <c r="A101" s="7">
        <f t="shared" si="5"/>
        <v>94</v>
      </c>
      <c r="B101" s="36"/>
      <c r="C101" s="43"/>
      <c r="D101" s="42"/>
      <c r="E101" s="37"/>
      <c r="F101" s="41"/>
      <c r="G101" s="39"/>
      <c r="H101" s="84" t="str">
        <f t="shared" ca="1" si="6"/>
        <v/>
      </c>
      <c r="I101" s="39"/>
      <c r="J101" s="84" t="str">
        <f t="shared" ca="1" si="4"/>
        <v/>
      </c>
      <c r="K101" s="41"/>
      <c r="L101" s="41"/>
      <c r="M101" s="99"/>
      <c r="N101" s="40"/>
      <c r="O101" s="38"/>
      <c r="P101" s="40"/>
      <c r="Q101" s="38"/>
      <c r="R101" s="40"/>
      <c r="S101" s="74"/>
      <c r="T101" s="40"/>
      <c r="U101" s="38"/>
      <c r="V101" s="107"/>
      <c r="W101" s="105"/>
      <c r="X101" s="105"/>
      <c r="Y101" s="105"/>
    </row>
    <row r="102" spans="1:145" x14ac:dyDescent="0.2">
      <c r="A102" s="7">
        <f t="shared" si="5"/>
        <v>95</v>
      </c>
      <c r="B102" s="36"/>
      <c r="C102" s="43"/>
      <c r="D102" s="42"/>
      <c r="E102" s="37"/>
      <c r="F102" s="41"/>
      <c r="G102" s="39"/>
      <c r="H102" s="84" t="str">
        <f t="shared" ca="1" si="6"/>
        <v/>
      </c>
      <c r="I102" s="39"/>
      <c r="J102" s="84" t="str">
        <f t="shared" ca="1" si="4"/>
        <v/>
      </c>
      <c r="K102" s="41"/>
      <c r="L102" s="41"/>
      <c r="M102" s="99"/>
      <c r="N102" s="40"/>
      <c r="O102" s="38"/>
      <c r="P102" s="40"/>
      <c r="Q102" s="38"/>
      <c r="R102" s="40"/>
      <c r="S102" s="38"/>
      <c r="T102" s="40"/>
      <c r="U102" s="38"/>
      <c r="V102" s="107"/>
      <c r="W102" s="105"/>
      <c r="X102" s="105"/>
      <c r="Y102" s="105"/>
    </row>
    <row r="103" spans="1:145" x14ac:dyDescent="0.2">
      <c r="A103" s="7">
        <f t="shared" si="5"/>
        <v>96</v>
      </c>
      <c r="B103" s="36"/>
      <c r="C103" s="43"/>
      <c r="D103" s="73"/>
      <c r="E103" s="37"/>
      <c r="F103" s="41"/>
      <c r="G103" s="39"/>
      <c r="H103" s="84" t="str">
        <f t="shared" ca="1" si="6"/>
        <v/>
      </c>
      <c r="I103" s="39"/>
      <c r="J103" s="84" t="str">
        <f t="shared" ca="1" si="4"/>
        <v/>
      </c>
      <c r="K103" s="41"/>
      <c r="L103" s="41"/>
      <c r="M103" s="99"/>
      <c r="N103" s="40"/>
      <c r="O103" s="38"/>
      <c r="P103" s="40"/>
      <c r="Q103" s="38"/>
      <c r="R103" s="40"/>
      <c r="S103" s="38"/>
      <c r="T103" s="40"/>
      <c r="U103" s="38"/>
      <c r="V103" s="107"/>
      <c r="W103" s="105"/>
      <c r="X103" s="105"/>
      <c r="Y103" s="105"/>
    </row>
    <row r="104" spans="1:145" x14ac:dyDescent="0.2">
      <c r="A104" s="7">
        <f t="shared" si="5"/>
        <v>97</v>
      </c>
      <c r="B104" s="36"/>
      <c r="C104" s="43"/>
      <c r="D104" s="42"/>
      <c r="E104" s="37"/>
      <c r="F104" s="41"/>
      <c r="G104" s="39"/>
      <c r="H104" s="84" t="str">
        <f t="shared" ca="1" si="6"/>
        <v/>
      </c>
      <c r="I104" s="39"/>
      <c r="J104" s="84" t="str">
        <f t="shared" ca="1" si="4"/>
        <v/>
      </c>
      <c r="K104" s="41"/>
      <c r="L104" s="41"/>
      <c r="M104" s="99"/>
      <c r="N104" s="40"/>
      <c r="O104" s="38"/>
      <c r="P104" s="40"/>
      <c r="Q104" s="38"/>
      <c r="R104" s="40"/>
      <c r="S104" s="38"/>
      <c r="T104" s="40"/>
      <c r="U104" s="38"/>
      <c r="V104" s="107"/>
      <c r="W104" s="105"/>
      <c r="X104" s="105"/>
      <c r="Y104" s="105"/>
    </row>
    <row r="105" spans="1:145" x14ac:dyDescent="0.2">
      <c r="A105" s="7">
        <f t="shared" si="5"/>
        <v>98</v>
      </c>
      <c r="B105" s="36"/>
      <c r="C105" s="43"/>
      <c r="D105" s="42"/>
      <c r="E105" s="37"/>
      <c r="F105" s="41"/>
      <c r="G105" s="39"/>
      <c r="H105" s="84" t="str">
        <f t="shared" ca="1" si="6"/>
        <v/>
      </c>
      <c r="I105" s="39"/>
      <c r="J105" s="84" t="str">
        <f t="shared" ca="1" si="4"/>
        <v/>
      </c>
      <c r="K105" s="41"/>
      <c r="L105" s="41"/>
      <c r="M105" s="99"/>
      <c r="N105" s="40"/>
      <c r="O105" s="38"/>
      <c r="P105" s="40"/>
      <c r="Q105" s="38"/>
      <c r="R105" s="40"/>
      <c r="S105" s="38"/>
      <c r="T105" s="40"/>
      <c r="U105" s="38"/>
      <c r="V105" s="107"/>
      <c r="W105" s="105"/>
      <c r="X105" s="105"/>
      <c r="Y105" s="105"/>
    </row>
    <row r="106" spans="1:145" x14ac:dyDescent="0.2">
      <c r="A106" s="7">
        <f t="shared" si="5"/>
        <v>99</v>
      </c>
      <c r="B106" s="36"/>
      <c r="C106" s="43"/>
      <c r="D106" s="42"/>
      <c r="E106" s="37"/>
      <c r="F106" s="41"/>
      <c r="G106" s="39"/>
      <c r="H106" s="84" t="str">
        <f t="shared" ca="1" si="6"/>
        <v/>
      </c>
      <c r="I106" s="39"/>
      <c r="J106" s="84" t="str">
        <f t="shared" ca="1" si="4"/>
        <v/>
      </c>
      <c r="K106" s="41"/>
      <c r="L106" s="41"/>
      <c r="M106" s="99"/>
      <c r="N106" s="40"/>
      <c r="O106" s="38"/>
      <c r="P106" s="40"/>
      <c r="Q106" s="38"/>
      <c r="R106" s="40"/>
      <c r="S106" s="38"/>
      <c r="T106" s="40"/>
      <c r="U106" s="38"/>
      <c r="V106" s="107"/>
      <c r="W106" s="105"/>
      <c r="X106" s="105"/>
      <c r="Y106" s="105"/>
    </row>
    <row r="107" spans="1:145" x14ac:dyDescent="0.2">
      <c r="A107" s="7">
        <f t="shared" si="5"/>
        <v>100</v>
      </c>
      <c r="B107" s="36"/>
      <c r="C107" s="43"/>
      <c r="D107" s="42"/>
      <c r="E107" s="37"/>
      <c r="F107" s="41"/>
      <c r="G107" s="39"/>
      <c r="H107" s="84" t="str">
        <f t="shared" ca="1" si="6"/>
        <v/>
      </c>
      <c r="I107" s="39"/>
      <c r="J107" s="84" t="str">
        <f t="shared" ca="1" si="4"/>
        <v/>
      </c>
      <c r="K107" s="41"/>
      <c r="L107" s="41"/>
      <c r="M107" s="99"/>
      <c r="N107" s="40"/>
      <c r="O107" s="38"/>
      <c r="P107" s="40"/>
      <c r="Q107" s="38"/>
      <c r="R107" s="40"/>
      <c r="S107" s="38"/>
      <c r="T107" s="40"/>
      <c r="U107" s="38"/>
      <c r="V107" s="107"/>
      <c r="W107" s="105"/>
      <c r="X107" s="105"/>
      <c r="Y107" s="105"/>
    </row>
    <row r="108" spans="1:145" s="4" customFormat="1" x14ac:dyDescent="0.2">
      <c r="A108" s="3"/>
      <c r="B108" s="57" t="s">
        <v>16</v>
      </c>
      <c r="C108" s="75">
        <f>COUNTA(B8:B107)</f>
        <v>6</v>
      </c>
      <c r="D108" s="2"/>
      <c r="E108" s="2"/>
      <c r="F108" s="2"/>
      <c r="G108" s="2"/>
      <c r="H108" s="2"/>
      <c r="I108" s="2"/>
      <c r="J108" s="2"/>
      <c r="K108" s="2"/>
      <c r="L108" s="2"/>
      <c r="M108" s="94"/>
      <c r="N108" s="2"/>
      <c r="O108" s="2"/>
      <c r="P108" s="2"/>
      <c r="Q108"/>
      <c r="R108"/>
      <c r="S108"/>
      <c r="T108"/>
      <c r="U108"/>
      <c r="V108" s="100"/>
    </row>
    <row r="109" spans="1:145" x14ac:dyDescent="0.2">
      <c r="A109" s="2"/>
      <c r="B109" s="3"/>
      <c r="E109" s="2"/>
      <c r="G109" s="2"/>
      <c r="H109" s="2"/>
      <c r="I109" s="2"/>
      <c r="J109" s="2"/>
      <c r="K109" s="2"/>
      <c r="L109" s="2"/>
      <c r="O109" s="2"/>
    </row>
    <row r="110" spans="1:145" s="11" customFormat="1" x14ac:dyDescent="0.2">
      <c r="B110" s="58"/>
      <c r="C110" s="59"/>
      <c r="D110" s="20"/>
      <c r="E110" s="20"/>
      <c r="F110" s="20"/>
      <c r="G110" s="20"/>
      <c r="H110" s="20"/>
      <c r="I110" s="20"/>
      <c r="J110" s="20"/>
      <c r="K110" s="20"/>
      <c r="L110" s="20"/>
      <c r="M110" s="95"/>
      <c r="N110" s="20"/>
      <c r="O110" s="20"/>
      <c r="P110" s="20"/>
      <c r="V110" s="95"/>
    </row>
    <row r="111" spans="1:145" x14ac:dyDescent="0.2">
      <c r="A111" s="2"/>
      <c r="B111" s="61" t="s">
        <v>17</v>
      </c>
      <c r="C111" s="78">
        <f>COUNTIF(C8:C107,1)+COUNTIF(C8:C107,2)</f>
        <v>5</v>
      </c>
      <c r="D111" s="44">
        <f>COUNTIF(D8:D107,1)+COUNTIF(D8:D107,2)</f>
        <v>6</v>
      </c>
      <c r="E111" s="31"/>
      <c r="F111" s="46">
        <f>COUNTIF(F8:F107,1)+COUNTIF(F8:F107,2)</f>
        <v>5</v>
      </c>
      <c r="G111" s="25"/>
      <c r="H111" s="25"/>
      <c r="I111" s="25"/>
      <c r="J111" s="25"/>
      <c r="K111" s="46">
        <f>COUNTIF(K8:K107,1)+COUNTIF(K8:K107,2)</f>
        <v>1</v>
      </c>
      <c r="L111" s="46">
        <f>COUNTIF(L8:L107,1)+COUNTIF(L8:L107,2)</f>
        <v>4</v>
      </c>
      <c r="M111" s="102"/>
      <c r="N111" s="50">
        <f>COUNTIF(N8:N107,1)+COUNTIF(N8:N107,2)+COUNTIF(N8:N107,3)+COUNTIF(N8:N107,4)</f>
        <v>4</v>
      </c>
      <c r="O111" s="25"/>
      <c r="P111" s="28"/>
      <c r="Q111" s="25"/>
      <c r="R111" s="48">
        <f>COUNTIF(R8:R107,1)</f>
        <v>1</v>
      </c>
      <c r="S111" s="31"/>
      <c r="T111" s="60">
        <f>COUNTIF(T8:T107,1)</f>
        <v>1</v>
      </c>
      <c r="U111" s="102"/>
      <c r="V111" s="31"/>
      <c r="W111" s="31"/>
      <c r="X111" s="82">
        <f>COUNTIF(X8:X107,1)+COUNTIF(X8:X107,2)</f>
        <v>5</v>
      </c>
      <c r="Y111" s="31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</row>
    <row r="112" spans="1:145" s="5" customFormat="1" ht="13.5" thickBot="1" x14ac:dyDescent="0.25">
      <c r="A112" s="11"/>
      <c r="B112" s="62" t="s">
        <v>12</v>
      </c>
      <c r="C112" s="34">
        <f>C111/C108</f>
        <v>0.83333333333333337</v>
      </c>
      <c r="D112" s="45">
        <f>D111/C108</f>
        <v>1</v>
      </c>
      <c r="E112" s="30"/>
      <c r="F112" s="47">
        <f>(F111/C108)</f>
        <v>0.83333333333333337</v>
      </c>
      <c r="G112" s="15"/>
      <c r="H112" s="15"/>
      <c r="I112" s="15"/>
      <c r="J112" s="15"/>
      <c r="K112" s="47" t="e">
        <f>(K111/H108)</f>
        <v>#DIV/0!</v>
      </c>
      <c r="L112" s="47" t="e">
        <f>(L111/I108)</f>
        <v>#DIV/0!</v>
      </c>
      <c r="M112" s="102"/>
      <c r="N112" s="49">
        <f>(N111/C108)</f>
        <v>0.66666666666666663</v>
      </c>
      <c r="O112" s="15"/>
      <c r="P112" s="32"/>
      <c r="Q112" s="15"/>
      <c r="R112" s="49">
        <f>(R111/C108)</f>
        <v>0.16666666666666666</v>
      </c>
      <c r="S112" s="31"/>
      <c r="T112" s="54">
        <f>T111/C108</f>
        <v>0.16666666666666666</v>
      </c>
      <c r="U112" s="102"/>
      <c r="V112" s="31"/>
      <c r="W112" s="31"/>
      <c r="X112" s="83">
        <f>X111/C108</f>
        <v>0.83333333333333337</v>
      </c>
      <c r="Y112" s="3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</row>
    <row r="113" spans="1:144" ht="13.5" thickTop="1" x14ac:dyDescent="0.2">
      <c r="A113" s="2"/>
      <c r="B113" s="27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102"/>
      <c r="N113" s="31"/>
      <c r="O113" s="31"/>
      <c r="P113" s="31"/>
      <c r="Q113" s="31"/>
      <c r="R113" s="31"/>
      <c r="S113" s="31"/>
      <c r="T113" s="31"/>
      <c r="U113" s="102"/>
      <c r="V113" s="31"/>
      <c r="W113" s="31"/>
      <c r="X113" s="31"/>
      <c r="Y113" s="31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1:144" s="7" customFormat="1" x14ac:dyDescent="0.2">
      <c r="A114" s="2"/>
      <c r="B114" s="63" t="s">
        <v>18</v>
      </c>
      <c r="C114" s="51">
        <f>COUNTIF(C8:C107,7)+COUNTIF(C8:C107,9)+COUNTIF(C8:C107,10)</f>
        <v>1</v>
      </c>
      <c r="D114" s="55">
        <f>COUNTIF(D8:D107,7)+COUNTIF(D8:D107,9)+COUNTIF(D8:D107,10)</f>
        <v>0</v>
      </c>
      <c r="E114" s="30"/>
      <c r="F114" s="52">
        <f>COUNTIF(F8:F107,7)+COUNTIF(F8:F107,9)+COUNTIF(F8:F107,10)</f>
        <v>1</v>
      </c>
      <c r="G114" s="14"/>
      <c r="H114" s="25"/>
      <c r="I114" s="25"/>
      <c r="J114" s="25"/>
      <c r="K114" s="52">
        <f>COUNTIF(K8:K107,7)+COUNTIF(K8:K107,9)+COUNTIF(K8:K107,10)</f>
        <v>0</v>
      </c>
      <c r="L114" s="52">
        <f>COUNTIF(L8:L107,7)+COUNTIF(L8:L107,9)+COUNTIF(L8:L107,10)</f>
        <v>0</v>
      </c>
      <c r="M114" s="102"/>
      <c r="N114" s="50">
        <f>COUNTIF(N8:N107,3)+COUNTIF(N8:N107,7)+COUNTIF(N8:N107,9)+COUNTIF(N8:N107,10)</f>
        <v>1</v>
      </c>
      <c r="O114" s="14"/>
      <c r="P114" s="21"/>
      <c r="Q114" s="14"/>
      <c r="R114" s="31"/>
      <c r="S114" s="31"/>
      <c r="T114" s="31"/>
      <c r="U114" s="102"/>
      <c r="V114" s="31"/>
      <c r="W114" s="80">
        <f>COUNTIF(W8:W107,7)+COUNTIF(W8:W107,9)+COUNTIF(W8:W107,10)</f>
        <v>1</v>
      </c>
      <c r="X114" s="80">
        <f>COUNTIF(X8:X107,7)+COUNTIF(X8:X107,9)+COUNTIF(X8:X107,10)</f>
        <v>1</v>
      </c>
      <c r="Y114" s="31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1:144" s="6" customFormat="1" x14ac:dyDescent="0.2">
      <c r="A115" s="11"/>
      <c r="B115" s="64" t="s">
        <v>8</v>
      </c>
      <c r="C115" s="33">
        <f>C114/C108</f>
        <v>0.16666666666666666</v>
      </c>
      <c r="D115" s="56">
        <f>D114/C108</f>
        <v>0</v>
      </c>
      <c r="E115" s="31"/>
      <c r="F115" s="53">
        <f>F114/C108</f>
        <v>0.16666666666666666</v>
      </c>
      <c r="G115" s="14"/>
      <c r="H115" s="14"/>
      <c r="I115" s="14"/>
      <c r="J115" s="14"/>
      <c r="K115" s="53" t="e">
        <f>K114/H108</f>
        <v>#DIV/0!</v>
      </c>
      <c r="L115" s="53" t="e">
        <f>L114/I108</f>
        <v>#DIV/0!</v>
      </c>
      <c r="M115" s="102"/>
      <c r="N115" s="54">
        <f>N114/C108</f>
        <v>0.16666666666666666</v>
      </c>
      <c r="O115" s="14"/>
      <c r="P115" s="31"/>
      <c r="Q115" s="14"/>
      <c r="R115" s="31"/>
      <c r="S115" s="31"/>
      <c r="T115" s="31"/>
      <c r="U115" s="102"/>
      <c r="V115" s="31"/>
      <c r="W115" s="81">
        <f>W114/C108</f>
        <v>0.16666666666666666</v>
      </c>
      <c r="X115" s="81">
        <f>X114/C108</f>
        <v>0.16666666666666666</v>
      </c>
      <c r="Y115" s="3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</row>
    <row r="116" spans="1:144" s="7" customFormat="1" x14ac:dyDescent="0.2">
      <c r="A116" s="2"/>
      <c r="B116" s="65"/>
      <c r="C116" s="21"/>
      <c r="D116" s="30"/>
      <c r="E116" s="30"/>
      <c r="F116" s="30"/>
      <c r="G116" s="14"/>
      <c r="H116" s="14"/>
      <c r="I116" s="14"/>
      <c r="J116" s="14"/>
      <c r="K116" s="14"/>
      <c r="L116" s="14"/>
      <c r="M116" s="102"/>
      <c r="N116" s="21"/>
      <c r="O116" s="14"/>
      <c r="P116" s="21"/>
      <c r="Q116" s="14"/>
      <c r="R116" s="31"/>
      <c r="S116" s="31"/>
      <c r="T116" s="31"/>
      <c r="U116" s="102"/>
      <c r="V116" s="31"/>
      <c r="W116" s="31"/>
      <c r="X116" s="31"/>
      <c r="Y116" s="31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1:144" s="6" customFormat="1" x14ac:dyDescent="0.2">
      <c r="A117" s="11"/>
      <c r="B117" s="66"/>
      <c r="C117" s="31"/>
      <c r="D117" s="31"/>
      <c r="E117" s="31"/>
      <c r="F117" s="31"/>
      <c r="G117" s="14"/>
      <c r="H117" s="14"/>
      <c r="I117" s="14"/>
      <c r="J117" s="14"/>
      <c r="K117" s="14"/>
      <c r="L117" s="14"/>
      <c r="M117" s="102"/>
      <c r="N117" s="31"/>
      <c r="O117" s="14"/>
      <c r="P117" s="31"/>
      <c r="Q117" s="14"/>
      <c r="R117" s="31"/>
      <c r="S117" s="31"/>
      <c r="T117" s="31"/>
      <c r="U117" s="102"/>
      <c r="V117" s="31"/>
      <c r="W117" s="31"/>
      <c r="X117" s="31"/>
      <c r="Y117" s="3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</row>
    <row r="118" spans="1:144" s="7" customFormat="1" x14ac:dyDescent="0.2">
      <c r="A118" s="2"/>
      <c r="B118" s="67" t="s">
        <v>9</v>
      </c>
      <c r="C118" s="21"/>
      <c r="D118" s="30"/>
      <c r="E118" s="30"/>
      <c r="F118" s="30"/>
      <c r="G118" s="14"/>
      <c r="H118" s="14"/>
      <c r="I118" s="14"/>
      <c r="J118" s="14"/>
      <c r="K118" s="14"/>
      <c r="L118" s="14"/>
      <c r="M118" s="101"/>
      <c r="N118" s="21"/>
      <c r="O118" s="14"/>
      <c r="P118" s="60">
        <f>COUNTIF(P8:P107,"1")+COUNTIF(P8:P107,"2")+COUNTIF(P8:P107,"3")</f>
        <v>3</v>
      </c>
      <c r="Q118" s="14"/>
      <c r="R118" s="31"/>
      <c r="S118" s="31"/>
      <c r="T118" s="31"/>
      <c r="U118" s="102"/>
      <c r="V118" s="14"/>
      <c r="W118" s="31"/>
      <c r="X118" s="31"/>
      <c r="Y118" s="31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1:144" s="6" customFormat="1" x14ac:dyDescent="0.2">
      <c r="A119" s="11"/>
      <c r="B119" s="68" t="s">
        <v>10</v>
      </c>
      <c r="C119" s="31"/>
      <c r="D119" s="31"/>
      <c r="E119" s="31"/>
      <c r="F119" s="31"/>
      <c r="G119" s="14"/>
      <c r="H119" s="14"/>
      <c r="I119" s="14"/>
      <c r="J119" s="14"/>
      <c r="K119" s="14"/>
      <c r="L119" s="14"/>
      <c r="M119" s="101"/>
      <c r="N119" s="31"/>
      <c r="O119" s="14"/>
      <c r="P119" s="54">
        <f>P118/C108</f>
        <v>0.5</v>
      </c>
      <c r="Q119" s="14"/>
      <c r="R119" s="31"/>
      <c r="S119" s="31"/>
      <c r="T119" s="31"/>
      <c r="U119" s="102"/>
      <c r="V119" s="14"/>
      <c r="W119" s="31"/>
      <c r="X119" s="31"/>
      <c r="Y119" s="3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</row>
    <row r="120" spans="1:144" s="7" customFormat="1" x14ac:dyDescent="0.2">
      <c r="A120" s="2"/>
      <c r="B120" s="65"/>
      <c r="C120" s="21"/>
      <c r="D120" s="30"/>
      <c r="E120" s="30"/>
      <c r="F120" s="30"/>
      <c r="G120" s="14"/>
      <c r="H120" s="14"/>
      <c r="I120" s="14"/>
      <c r="J120" s="14"/>
      <c r="K120" s="14"/>
      <c r="L120" s="14"/>
      <c r="M120" s="96"/>
      <c r="N120" s="21"/>
      <c r="O120" s="14"/>
      <c r="P120" s="21"/>
      <c r="Q120" s="14"/>
      <c r="R120" s="31"/>
      <c r="S120" s="31"/>
      <c r="T120" s="31"/>
      <c r="U120" s="31"/>
      <c r="V120" s="14"/>
      <c r="W120" s="31"/>
      <c r="X120" s="31"/>
      <c r="Y120" s="31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1:144" s="6" customFormat="1" x14ac:dyDescent="0.2">
      <c r="A121" s="11"/>
      <c r="B121" s="66"/>
      <c r="C121" s="31"/>
      <c r="D121" s="31"/>
      <c r="E121" s="31"/>
      <c r="F121" s="31"/>
      <c r="G121" s="14"/>
      <c r="H121" s="14"/>
      <c r="I121" s="14"/>
      <c r="J121" s="14"/>
      <c r="K121" s="14"/>
      <c r="L121" s="14"/>
      <c r="M121" s="96"/>
      <c r="N121" s="31"/>
      <c r="O121" s="14"/>
      <c r="P121" s="31"/>
      <c r="Q121" s="14"/>
      <c r="R121" s="31"/>
      <c r="S121" s="31"/>
      <c r="T121" s="31"/>
      <c r="U121" s="31"/>
      <c r="V121" s="96"/>
      <c r="W121" s="31"/>
      <c r="X121" s="31"/>
      <c r="Y121" s="3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</row>
    <row r="122" spans="1:144" s="7" customFormat="1" x14ac:dyDescent="0.2">
      <c r="A122" s="2"/>
      <c r="B122" s="69" t="s">
        <v>19</v>
      </c>
      <c r="C122" s="35">
        <f>COUNTIF(C8:C107,"8")</f>
        <v>0</v>
      </c>
      <c r="D122" s="30"/>
      <c r="E122" s="30"/>
      <c r="F122" s="30"/>
      <c r="G122" s="14"/>
      <c r="H122" s="14"/>
      <c r="I122" s="14"/>
      <c r="J122" s="14"/>
      <c r="K122" s="14"/>
      <c r="L122" s="14"/>
      <c r="M122" s="96"/>
      <c r="N122" s="60">
        <f>COUNTIF(N8:N107,"4")+COUNTIF(N8:N107,"5")+COUNTIF(N8:N107,"6")+COUNTIF(N8:N107,"8")</f>
        <v>3</v>
      </c>
      <c r="O122" s="14"/>
      <c r="P122" s="21"/>
      <c r="Q122" s="14"/>
      <c r="R122" s="31"/>
      <c r="S122" s="31"/>
      <c r="T122" s="31"/>
      <c r="U122" s="31"/>
      <c r="V122" s="96"/>
      <c r="W122" s="31"/>
      <c r="X122" s="31"/>
      <c r="Y122" s="31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1:144" s="6" customFormat="1" x14ac:dyDescent="0.2">
      <c r="A123" s="11"/>
      <c r="B123" s="70" t="s">
        <v>11</v>
      </c>
      <c r="C123" s="33">
        <f>C122/C108</f>
        <v>0</v>
      </c>
      <c r="D123" s="31"/>
      <c r="E123" s="31"/>
      <c r="F123" s="31"/>
      <c r="G123" s="14"/>
      <c r="H123" s="14"/>
      <c r="I123" s="14"/>
      <c r="J123" s="14"/>
      <c r="K123" s="14"/>
      <c r="L123" s="14"/>
      <c r="M123" s="96"/>
      <c r="N123" s="54">
        <f>N122/C108</f>
        <v>0.5</v>
      </c>
      <c r="O123" s="14"/>
      <c r="P123" s="31"/>
      <c r="Q123" s="14"/>
      <c r="R123" s="31"/>
      <c r="S123" s="31"/>
      <c r="T123" s="31"/>
      <c r="U123" s="31"/>
      <c r="V123" s="96"/>
      <c r="W123" s="31"/>
      <c r="X123" s="31"/>
      <c r="Y123" s="3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</row>
    <row r="124" spans="1:144" s="8" customFormat="1" ht="13.5" thickBot="1" x14ac:dyDescent="0.25">
      <c r="A124" s="2"/>
      <c r="B124" s="16"/>
      <c r="C124" s="16"/>
      <c r="D124" s="16"/>
      <c r="E124" s="17"/>
      <c r="F124" s="16"/>
      <c r="G124" s="17"/>
      <c r="H124" s="17"/>
      <c r="I124" s="17"/>
      <c r="J124" s="17"/>
      <c r="K124" s="17"/>
      <c r="L124" s="17"/>
      <c r="M124" s="97"/>
      <c r="N124" s="16"/>
      <c r="O124" s="17"/>
      <c r="P124" s="16"/>
      <c r="Q124" s="16"/>
      <c r="R124" s="2"/>
      <c r="S124" s="2"/>
      <c r="T124" s="2"/>
      <c r="U124" s="2"/>
      <c r="V124" s="97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1:144" ht="13.5" thickTop="1" x14ac:dyDescent="0.2">
      <c r="B125" s="71" t="s">
        <v>23</v>
      </c>
      <c r="E125" s="2"/>
      <c r="G125" s="2"/>
      <c r="H125" s="2"/>
      <c r="I125" s="2"/>
      <c r="J125" s="2"/>
      <c r="K125" s="2"/>
      <c r="L125" s="2"/>
      <c r="O125" s="2"/>
    </row>
    <row r="126" spans="1:144" x14ac:dyDescent="0.2">
      <c r="B126" s="79" t="s">
        <v>15</v>
      </c>
      <c r="C126" s="79"/>
    </row>
    <row r="127" spans="1:144" x14ac:dyDescent="0.2">
      <c r="B127" s="72" t="s">
        <v>63</v>
      </c>
    </row>
  </sheetData>
  <sheetProtection sheet="1" selectLockedCells="1"/>
  <mergeCells count="6">
    <mergeCell ref="M6:U6"/>
    <mergeCell ref="V6:Y6"/>
    <mergeCell ref="C2:D2"/>
    <mergeCell ref="C4:D4"/>
    <mergeCell ref="D6:E6"/>
    <mergeCell ref="F6:L6"/>
  </mergeCells>
  <pageMargins left="0.72" right="0.31" top="1" bottom="1" header="0.5" footer="0.5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O127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12" sqref="A12"/>
      <selection pane="bottomRight" activeCell="B4" sqref="B4"/>
    </sheetView>
  </sheetViews>
  <sheetFormatPr defaultRowHeight="12.75" x14ac:dyDescent="0.2"/>
  <cols>
    <col min="1" max="1" width="4.85546875" customWidth="1"/>
    <col min="2" max="2" width="34.5703125" style="2" customWidth="1"/>
    <col min="3" max="4" width="13.85546875" style="2" customWidth="1"/>
    <col min="5" max="5" width="12.42578125" style="19" customWidth="1"/>
    <col min="6" max="6" width="11.7109375" style="2" customWidth="1"/>
    <col min="7" max="7" width="12.42578125" style="19" customWidth="1"/>
    <col min="8" max="8" width="11.7109375" style="19" customWidth="1"/>
    <col min="9" max="9" width="12.42578125" style="19" customWidth="1"/>
    <col min="10" max="10" width="11.7109375" style="19" customWidth="1"/>
    <col min="11" max="11" width="13.140625" style="19" customWidth="1"/>
    <col min="12" max="12" width="11.7109375" style="19" customWidth="1"/>
    <col min="13" max="13" width="11.7109375" style="94" customWidth="1"/>
    <col min="14" max="14" width="11.7109375" style="2" customWidth="1"/>
    <col min="15" max="15" width="12.42578125" style="19" customWidth="1"/>
    <col min="16" max="16" width="11.7109375" style="2" customWidth="1"/>
    <col min="17" max="17" width="12.42578125" customWidth="1"/>
    <col min="18" max="18" width="11.7109375" customWidth="1"/>
    <col min="19" max="19" width="12.42578125" customWidth="1"/>
    <col min="20" max="20" width="11.7109375" customWidth="1"/>
    <col min="21" max="21" width="12.42578125" customWidth="1"/>
    <col min="22" max="22" width="11.7109375" style="94" customWidth="1"/>
    <col min="23" max="24" width="11.7109375" customWidth="1"/>
    <col min="25" max="25" width="12.42578125" customWidth="1"/>
  </cols>
  <sheetData>
    <row r="1" spans="1:25" x14ac:dyDescent="0.2">
      <c r="A1" s="2"/>
      <c r="B1" s="26" t="s">
        <v>0</v>
      </c>
      <c r="C1" s="26" t="s">
        <v>7</v>
      </c>
      <c r="D1" s="16"/>
      <c r="E1" s="17"/>
      <c r="F1" s="16"/>
      <c r="G1" s="17"/>
      <c r="H1" s="17"/>
      <c r="I1" s="17"/>
      <c r="J1" s="17"/>
      <c r="K1" s="17"/>
      <c r="L1" s="17"/>
      <c r="N1" s="16"/>
      <c r="O1" s="17"/>
      <c r="P1" s="18"/>
    </row>
    <row r="2" spans="1:25" x14ac:dyDescent="0.2">
      <c r="A2" s="2"/>
      <c r="B2" s="29"/>
      <c r="C2" s="111"/>
      <c r="D2" s="112"/>
      <c r="E2" s="12"/>
      <c r="F2" s="1"/>
      <c r="G2" s="12"/>
      <c r="H2" s="12"/>
      <c r="I2" s="12"/>
      <c r="J2" s="12"/>
      <c r="K2" s="12"/>
      <c r="L2" s="12"/>
      <c r="P2" s="9"/>
    </row>
    <row r="3" spans="1:25" x14ac:dyDescent="0.2">
      <c r="A3" s="2"/>
      <c r="B3" s="27" t="s">
        <v>1</v>
      </c>
      <c r="C3" s="27" t="s">
        <v>2</v>
      </c>
      <c r="P3" s="9"/>
      <c r="Q3" s="4"/>
    </row>
    <row r="4" spans="1:25" x14ac:dyDescent="0.2">
      <c r="A4" s="2"/>
      <c r="B4" s="29"/>
      <c r="C4" s="113"/>
      <c r="D4" s="114"/>
      <c r="E4" s="13"/>
      <c r="F4" s="1"/>
      <c r="G4" s="12"/>
      <c r="H4" s="12"/>
      <c r="I4" s="12"/>
      <c r="J4" s="12"/>
      <c r="K4" s="12"/>
      <c r="L4" s="12"/>
      <c r="P4" s="9"/>
    </row>
    <row r="5" spans="1:25" ht="147" customHeight="1" x14ac:dyDescent="0.2">
      <c r="A5" s="2"/>
      <c r="B5" s="24"/>
      <c r="C5" s="22"/>
      <c r="D5" s="22"/>
      <c r="G5" s="23"/>
      <c r="H5" s="23"/>
      <c r="I5" s="23"/>
      <c r="J5" s="23"/>
      <c r="K5" s="23"/>
      <c r="L5" s="23"/>
      <c r="N5" s="1"/>
      <c r="O5" s="1"/>
      <c r="P5" s="10"/>
    </row>
    <row r="6" spans="1:25" ht="15" x14ac:dyDescent="0.25">
      <c r="A6" s="2"/>
      <c r="B6" s="92" t="s">
        <v>5</v>
      </c>
      <c r="C6" s="93" t="s">
        <v>6</v>
      </c>
      <c r="D6" s="115" t="s">
        <v>14</v>
      </c>
      <c r="E6" s="116"/>
      <c r="F6" s="117" t="s">
        <v>13</v>
      </c>
      <c r="G6" s="118"/>
      <c r="H6" s="118"/>
      <c r="I6" s="118"/>
      <c r="J6" s="118"/>
      <c r="K6" s="118"/>
      <c r="L6" s="119"/>
      <c r="M6" s="108" t="s">
        <v>4</v>
      </c>
      <c r="N6" s="109"/>
      <c r="O6" s="109"/>
      <c r="P6" s="109"/>
      <c r="Q6" s="109"/>
      <c r="R6" s="109"/>
      <c r="S6" s="109"/>
      <c r="T6" s="109"/>
      <c r="U6" s="109"/>
      <c r="V6" s="110" t="s">
        <v>20</v>
      </c>
      <c r="W6" s="110"/>
      <c r="X6" s="110"/>
      <c r="Y6" s="110"/>
    </row>
    <row r="7" spans="1:25" ht="98.1" customHeight="1" x14ac:dyDescent="0.2">
      <c r="A7" s="2"/>
      <c r="B7" s="88" t="s">
        <v>3</v>
      </c>
      <c r="C7" s="89" t="s">
        <v>62</v>
      </c>
      <c r="D7" s="90" t="s">
        <v>61</v>
      </c>
      <c r="E7" s="90" t="s">
        <v>46</v>
      </c>
      <c r="F7" s="91" t="s">
        <v>60</v>
      </c>
      <c r="G7" s="87" t="s">
        <v>47</v>
      </c>
      <c r="H7" s="87" t="s">
        <v>21</v>
      </c>
      <c r="I7" s="87" t="s">
        <v>40</v>
      </c>
      <c r="J7" s="87" t="s">
        <v>22</v>
      </c>
      <c r="K7" s="87" t="s">
        <v>59</v>
      </c>
      <c r="L7" s="87" t="s">
        <v>58</v>
      </c>
      <c r="M7" s="103" t="s">
        <v>33</v>
      </c>
      <c r="N7" s="103" t="s">
        <v>57</v>
      </c>
      <c r="O7" s="86" t="s">
        <v>41</v>
      </c>
      <c r="P7" s="103" t="s">
        <v>56</v>
      </c>
      <c r="Q7" s="86" t="s">
        <v>42</v>
      </c>
      <c r="R7" s="103" t="s">
        <v>48</v>
      </c>
      <c r="S7" s="86" t="s">
        <v>43</v>
      </c>
      <c r="T7" s="103" t="s">
        <v>49</v>
      </c>
      <c r="U7" s="86" t="s">
        <v>44</v>
      </c>
      <c r="V7" s="85" t="s">
        <v>39</v>
      </c>
      <c r="W7" s="85" t="s">
        <v>52</v>
      </c>
      <c r="X7" s="85" t="s">
        <v>51</v>
      </c>
      <c r="Y7" s="85" t="s">
        <v>45</v>
      </c>
    </row>
    <row r="8" spans="1:25" ht="12.75" customHeight="1" x14ac:dyDescent="0.2">
      <c r="A8" s="7">
        <v>1</v>
      </c>
      <c r="B8" s="76"/>
      <c r="C8" s="43"/>
      <c r="D8" s="42"/>
      <c r="E8" s="37"/>
      <c r="F8" s="41"/>
      <c r="G8" s="39"/>
      <c r="H8" s="84" t="str">
        <f t="shared" ref="H8:H71" ca="1" si="0">IF(ISBLANK(G8), "", (TODAY()-G8)/365.25)</f>
        <v/>
      </c>
      <c r="I8" s="39"/>
      <c r="J8" s="84" t="str">
        <f t="shared" ref="J8:J71" ca="1" si="1">IF(ISBLANK(I8), "", (TODAY()-I8)/365.25)</f>
        <v/>
      </c>
      <c r="K8" s="41"/>
      <c r="L8" s="39"/>
      <c r="M8" s="98"/>
      <c r="N8" s="40"/>
      <c r="O8" s="38"/>
      <c r="P8" s="40"/>
      <c r="Q8" s="38"/>
      <c r="R8" s="77"/>
      <c r="S8" s="38"/>
      <c r="T8" s="40"/>
      <c r="U8" s="38"/>
      <c r="V8" s="104"/>
      <c r="W8" s="105"/>
      <c r="X8" s="105"/>
      <c r="Y8" s="105"/>
    </row>
    <row r="9" spans="1:25" x14ac:dyDescent="0.2">
      <c r="A9" s="7">
        <f>A8+1</f>
        <v>2</v>
      </c>
      <c r="B9" s="76"/>
      <c r="C9" s="43"/>
      <c r="D9" s="42"/>
      <c r="E9" s="37"/>
      <c r="F9" s="41"/>
      <c r="G9" s="39"/>
      <c r="H9" s="84" t="str">
        <f t="shared" ca="1" si="0"/>
        <v/>
      </c>
      <c r="I9" s="39"/>
      <c r="J9" s="84" t="str">
        <f t="shared" ca="1" si="1"/>
        <v/>
      </c>
      <c r="K9" s="41"/>
      <c r="L9" s="39"/>
      <c r="M9" s="98"/>
      <c r="N9" s="40"/>
      <c r="O9" s="38"/>
      <c r="P9" s="40"/>
      <c r="Q9" s="38"/>
      <c r="R9" s="77"/>
      <c r="S9" s="38"/>
      <c r="T9" s="40"/>
      <c r="U9" s="38"/>
      <c r="V9" s="104"/>
      <c r="W9" s="105"/>
      <c r="X9" s="105"/>
      <c r="Y9" s="105"/>
    </row>
    <row r="10" spans="1:25" ht="12.75" customHeight="1" x14ac:dyDescent="0.2">
      <c r="A10" s="7">
        <f t="shared" ref="A10:A73" si="2">A9+1</f>
        <v>3</v>
      </c>
      <c r="B10" s="76"/>
      <c r="C10" s="43"/>
      <c r="D10" s="42"/>
      <c r="E10" s="37"/>
      <c r="F10" s="41"/>
      <c r="G10" s="39"/>
      <c r="H10" s="84" t="str">
        <f t="shared" ca="1" si="0"/>
        <v/>
      </c>
      <c r="I10" s="39"/>
      <c r="J10" s="84" t="str">
        <f t="shared" ca="1" si="1"/>
        <v/>
      </c>
      <c r="K10" s="41"/>
      <c r="L10" s="39"/>
      <c r="M10" s="98"/>
      <c r="N10" s="40"/>
      <c r="O10" s="38"/>
      <c r="P10" s="40"/>
      <c r="Q10" s="38"/>
      <c r="R10" s="77"/>
      <c r="S10" s="38"/>
      <c r="T10" s="40"/>
      <c r="U10" s="38"/>
      <c r="V10" s="104"/>
      <c r="W10" s="105"/>
      <c r="X10" s="105"/>
      <c r="Y10" s="105"/>
    </row>
    <row r="11" spans="1:25" x14ac:dyDescent="0.2">
      <c r="A11" s="7">
        <f t="shared" si="2"/>
        <v>4</v>
      </c>
      <c r="B11" s="76"/>
      <c r="C11" s="43"/>
      <c r="D11" s="42"/>
      <c r="E11" s="37"/>
      <c r="F11" s="41"/>
      <c r="G11" s="39"/>
      <c r="H11" s="84" t="str">
        <f t="shared" ca="1" si="0"/>
        <v/>
      </c>
      <c r="I11" s="39"/>
      <c r="J11" s="84" t="str">
        <f t="shared" ca="1" si="1"/>
        <v/>
      </c>
      <c r="K11" s="41"/>
      <c r="L11" s="39"/>
      <c r="M11" s="98"/>
      <c r="N11" s="77"/>
      <c r="O11" s="38"/>
      <c r="P11" s="40"/>
      <c r="Q11" s="38"/>
      <c r="R11" s="40"/>
      <c r="S11" s="38"/>
      <c r="T11" s="40"/>
      <c r="U11" s="38"/>
      <c r="V11" s="104"/>
      <c r="W11" s="105"/>
      <c r="X11" s="105"/>
      <c r="Y11" s="105"/>
    </row>
    <row r="12" spans="1:25" ht="12.75" customHeight="1" x14ac:dyDescent="0.2">
      <c r="A12" s="7">
        <f t="shared" si="2"/>
        <v>5</v>
      </c>
      <c r="B12" s="76"/>
      <c r="C12" s="43"/>
      <c r="D12" s="42"/>
      <c r="E12" s="37"/>
      <c r="F12" s="41"/>
      <c r="G12" s="39"/>
      <c r="H12" s="84" t="str">
        <f t="shared" ca="1" si="0"/>
        <v/>
      </c>
      <c r="I12" s="39"/>
      <c r="J12" s="84" t="str">
        <f t="shared" ca="1" si="1"/>
        <v/>
      </c>
      <c r="K12" s="41"/>
      <c r="L12" s="39"/>
      <c r="M12" s="98"/>
      <c r="N12" s="40"/>
      <c r="O12" s="38"/>
      <c r="P12" s="40"/>
      <c r="Q12" s="38"/>
      <c r="R12" s="77"/>
      <c r="S12" s="38"/>
      <c r="T12" s="40"/>
      <c r="U12" s="38"/>
      <c r="V12" s="104"/>
      <c r="W12" s="105"/>
      <c r="X12" s="105"/>
      <c r="Y12" s="105"/>
    </row>
    <row r="13" spans="1:25" x14ac:dyDescent="0.2">
      <c r="A13" s="7">
        <f t="shared" si="2"/>
        <v>6</v>
      </c>
      <c r="B13" s="36"/>
      <c r="C13" s="43"/>
      <c r="D13" s="42"/>
      <c r="E13" s="37"/>
      <c r="F13" s="41"/>
      <c r="G13" s="39"/>
      <c r="H13" s="84" t="str">
        <f t="shared" ca="1" si="0"/>
        <v/>
      </c>
      <c r="I13" s="39"/>
      <c r="J13" s="84" t="str">
        <f t="shared" ca="1" si="1"/>
        <v/>
      </c>
      <c r="K13" s="41"/>
      <c r="L13" s="39"/>
      <c r="M13" s="98"/>
      <c r="N13" s="40"/>
      <c r="O13" s="38"/>
      <c r="P13" s="40"/>
      <c r="Q13" s="38"/>
      <c r="R13" s="40"/>
      <c r="S13" s="38"/>
      <c r="T13" s="40"/>
      <c r="U13" s="38"/>
      <c r="V13" s="107"/>
      <c r="W13" s="105"/>
      <c r="X13" s="105"/>
      <c r="Y13" s="105"/>
    </row>
    <row r="14" spans="1:25" ht="12.75" customHeight="1" x14ac:dyDescent="0.2">
      <c r="A14" s="7">
        <f t="shared" si="2"/>
        <v>7</v>
      </c>
      <c r="B14" s="36"/>
      <c r="C14" s="43"/>
      <c r="D14" s="42"/>
      <c r="E14" s="37"/>
      <c r="F14" s="41"/>
      <c r="G14" s="39"/>
      <c r="H14" s="84" t="str">
        <f t="shared" ca="1" si="0"/>
        <v/>
      </c>
      <c r="I14" s="39"/>
      <c r="J14" s="84" t="str">
        <f t="shared" ca="1" si="1"/>
        <v/>
      </c>
      <c r="K14" s="41"/>
      <c r="L14" s="39"/>
      <c r="M14" s="99"/>
      <c r="N14" s="40"/>
      <c r="O14" s="38"/>
      <c r="P14" s="40"/>
      <c r="Q14" s="38"/>
      <c r="R14" s="40"/>
      <c r="S14" s="38"/>
      <c r="T14" s="40"/>
      <c r="U14" s="38"/>
      <c r="V14" s="107"/>
      <c r="W14" s="105"/>
      <c r="X14" s="105"/>
      <c r="Y14" s="105"/>
    </row>
    <row r="15" spans="1:25" x14ac:dyDescent="0.2">
      <c r="A15" s="7">
        <f t="shared" si="2"/>
        <v>8</v>
      </c>
      <c r="B15" s="36"/>
      <c r="C15" s="43"/>
      <c r="D15" s="42"/>
      <c r="E15" s="37"/>
      <c r="F15" s="41"/>
      <c r="G15" s="39"/>
      <c r="H15" s="84" t="str">
        <f t="shared" ca="1" si="0"/>
        <v/>
      </c>
      <c r="I15" s="39"/>
      <c r="J15" s="84" t="str">
        <f t="shared" ca="1" si="1"/>
        <v/>
      </c>
      <c r="K15" s="41"/>
      <c r="L15" s="39"/>
      <c r="M15" s="99"/>
      <c r="N15" s="40"/>
      <c r="O15" s="38"/>
      <c r="P15" s="40"/>
      <c r="Q15" s="38"/>
      <c r="R15" s="40"/>
      <c r="S15" s="38"/>
      <c r="T15" s="40"/>
      <c r="U15" s="38"/>
      <c r="V15" s="107"/>
      <c r="W15" s="105"/>
      <c r="X15" s="105"/>
      <c r="Y15" s="105"/>
    </row>
    <row r="16" spans="1:25" ht="12.75" customHeight="1" x14ac:dyDescent="0.2">
      <c r="A16" s="7">
        <f t="shared" si="2"/>
        <v>9</v>
      </c>
      <c r="B16" s="36"/>
      <c r="C16" s="43"/>
      <c r="D16" s="42"/>
      <c r="E16" s="37"/>
      <c r="F16" s="41"/>
      <c r="G16" s="39"/>
      <c r="H16" s="84" t="str">
        <f t="shared" ca="1" si="0"/>
        <v/>
      </c>
      <c r="I16" s="39"/>
      <c r="J16" s="84" t="str">
        <f t="shared" ca="1" si="1"/>
        <v/>
      </c>
      <c r="K16" s="41"/>
      <c r="L16" s="39"/>
      <c r="M16" s="99"/>
      <c r="N16" s="40"/>
      <c r="O16" s="38"/>
      <c r="P16" s="40"/>
      <c r="Q16" s="38"/>
      <c r="R16" s="40"/>
      <c r="S16" s="38"/>
      <c r="T16" s="40"/>
      <c r="U16" s="38"/>
      <c r="V16" s="107"/>
      <c r="W16" s="105"/>
      <c r="X16" s="105"/>
      <c r="Y16" s="105"/>
    </row>
    <row r="17" spans="1:25" x14ac:dyDescent="0.2">
      <c r="A17" s="7">
        <f t="shared" si="2"/>
        <v>10</v>
      </c>
      <c r="B17" s="36"/>
      <c r="C17" s="43"/>
      <c r="D17" s="42"/>
      <c r="E17" s="37"/>
      <c r="F17" s="41"/>
      <c r="G17" s="39"/>
      <c r="H17" s="84" t="str">
        <f t="shared" ca="1" si="0"/>
        <v/>
      </c>
      <c r="I17" s="39"/>
      <c r="J17" s="84" t="str">
        <f t="shared" ca="1" si="1"/>
        <v/>
      </c>
      <c r="K17" s="41"/>
      <c r="L17" s="39"/>
      <c r="M17" s="99"/>
      <c r="N17" s="40"/>
      <c r="O17" s="38"/>
      <c r="P17" s="40"/>
      <c r="Q17" s="38"/>
      <c r="R17" s="40"/>
      <c r="S17" s="38"/>
      <c r="T17" s="40"/>
      <c r="U17" s="38"/>
      <c r="V17" s="107"/>
      <c r="W17" s="105"/>
      <c r="X17" s="105"/>
      <c r="Y17" s="105"/>
    </row>
    <row r="18" spans="1:25" ht="12.75" customHeight="1" x14ac:dyDescent="0.2">
      <c r="A18" s="7">
        <f t="shared" si="2"/>
        <v>11</v>
      </c>
      <c r="B18" s="36"/>
      <c r="C18" s="43"/>
      <c r="D18" s="42"/>
      <c r="E18" s="37"/>
      <c r="F18" s="41"/>
      <c r="G18" s="39"/>
      <c r="H18" s="84" t="str">
        <f t="shared" ca="1" si="0"/>
        <v/>
      </c>
      <c r="I18" s="39"/>
      <c r="J18" s="84" t="str">
        <f t="shared" ca="1" si="1"/>
        <v/>
      </c>
      <c r="K18" s="41"/>
      <c r="L18" s="39"/>
      <c r="M18" s="99"/>
      <c r="N18" s="40"/>
      <c r="O18" s="38"/>
      <c r="P18" s="40"/>
      <c r="Q18" s="38"/>
      <c r="R18" s="40"/>
      <c r="S18" s="38"/>
      <c r="T18" s="40"/>
      <c r="U18" s="38"/>
      <c r="V18" s="107"/>
      <c r="W18" s="105"/>
      <c r="X18" s="105"/>
      <c r="Y18" s="105"/>
    </row>
    <row r="19" spans="1:25" x14ac:dyDescent="0.2">
      <c r="A19" s="7">
        <f t="shared" si="2"/>
        <v>12</v>
      </c>
      <c r="B19" s="36"/>
      <c r="C19" s="43"/>
      <c r="D19" s="42"/>
      <c r="E19" s="37"/>
      <c r="F19" s="41"/>
      <c r="G19" s="39"/>
      <c r="H19" s="84" t="str">
        <f t="shared" ca="1" si="0"/>
        <v/>
      </c>
      <c r="I19" s="39"/>
      <c r="J19" s="84" t="str">
        <f t="shared" ca="1" si="1"/>
        <v/>
      </c>
      <c r="K19" s="41"/>
      <c r="L19" s="39"/>
      <c r="M19" s="99"/>
      <c r="N19" s="40"/>
      <c r="O19" s="38"/>
      <c r="P19" s="40"/>
      <c r="Q19" s="38"/>
      <c r="R19" s="40"/>
      <c r="S19" s="38"/>
      <c r="T19" s="40"/>
      <c r="U19" s="38"/>
      <c r="V19" s="107"/>
      <c r="W19" s="105"/>
      <c r="X19" s="105"/>
      <c r="Y19" s="105"/>
    </row>
    <row r="20" spans="1:25" ht="12.75" customHeight="1" x14ac:dyDescent="0.2">
      <c r="A20" s="7">
        <f t="shared" si="2"/>
        <v>13</v>
      </c>
      <c r="B20" s="36"/>
      <c r="C20" s="43"/>
      <c r="D20" s="42"/>
      <c r="E20" s="37"/>
      <c r="F20" s="41"/>
      <c r="G20" s="39"/>
      <c r="H20" s="84" t="str">
        <f t="shared" ca="1" si="0"/>
        <v/>
      </c>
      <c r="I20" s="39"/>
      <c r="J20" s="84" t="str">
        <f t="shared" ca="1" si="1"/>
        <v/>
      </c>
      <c r="K20" s="41"/>
      <c r="L20" s="39"/>
      <c r="M20" s="99"/>
      <c r="N20" s="40"/>
      <c r="O20" s="38"/>
      <c r="P20" s="40"/>
      <c r="Q20" s="38"/>
      <c r="R20" s="40"/>
      <c r="S20" s="38"/>
      <c r="T20" s="40"/>
      <c r="U20" s="38"/>
      <c r="V20" s="107"/>
      <c r="W20" s="105"/>
      <c r="X20" s="105"/>
      <c r="Y20" s="105"/>
    </row>
    <row r="21" spans="1:25" x14ac:dyDescent="0.2">
      <c r="A21" s="7">
        <f t="shared" si="2"/>
        <v>14</v>
      </c>
      <c r="B21" s="36"/>
      <c r="C21" s="43"/>
      <c r="D21" s="42"/>
      <c r="E21" s="37"/>
      <c r="F21" s="41"/>
      <c r="G21" s="39"/>
      <c r="H21" s="84" t="str">
        <f t="shared" ca="1" si="0"/>
        <v/>
      </c>
      <c r="I21" s="39"/>
      <c r="J21" s="84" t="str">
        <f t="shared" ca="1" si="1"/>
        <v/>
      </c>
      <c r="K21" s="41"/>
      <c r="L21" s="39"/>
      <c r="M21" s="99"/>
      <c r="N21" s="40"/>
      <c r="O21" s="38"/>
      <c r="P21" s="40"/>
      <c r="Q21" s="38"/>
      <c r="R21" s="40"/>
      <c r="S21" s="38"/>
      <c r="T21" s="40"/>
      <c r="U21" s="38"/>
      <c r="V21" s="107"/>
      <c r="W21" s="105"/>
      <c r="X21" s="105"/>
      <c r="Y21" s="105"/>
    </row>
    <row r="22" spans="1:25" ht="12.75" customHeight="1" x14ac:dyDescent="0.2">
      <c r="A22" s="7">
        <f t="shared" si="2"/>
        <v>15</v>
      </c>
      <c r="B22" s="36"/>
      <c r="C22" s="43"/>
      <c r="D22" s="42"/>
      <c r="E22" s="37"/>
      <c r="F22" s="41"/>
      <c r="G22" s="39"/>
      <c r="H22" s="84" t="str">
        <f t="shared" ca="1" si="0"/>
        <v/>
      </c>
      <c r="I22" s="39"/>
      <c r="J22" s="84" t="str">
        <f t="shared" ca="1" si="1"/>
        <v/>
      </c>
      <c r="K22" s="41"/>
      <c r="L22" s="39"/>
      <c r="M22" s="99"/>
      <c r="N22" s="40"/>
      <c r="O22" s="38"/>
      <c r="P22" s="40"/>
      <c r="Q22" s="38"/>
      <c r="R22" s="40"/>
      <c r="S22" s="38"/>
      <c r="T22" s="40"/>
      <c r="U22" s="38"/>
      <c r="V22" s="107"/>
      <c r="W22" s="105"/>
      <c r="X22" s="105"/>
      <c r="Y22" s="105"/>
    </row>
    <row r="23" spans="1:25" x14ac:dyDescent="0.2">
      <c r="A23" s="7">
        <f t="shared" si="2"/>
        <v>16</v>
      </c>
      <c r="B23" s="36"/>
      <c r="C23" s="43"/>
      <c r="D23" s="42"/>
      <c r="E23" s="37"/>
      <c r="F23" s="41"/>
      <c r="G23" s="39"/>
      <c r="H23" s="84" t="str">
        <f t="shared" ca="1" si="0"/>
        <v/>
      </c>
      <c r="I23" s="39"/>
      <c r="J23" s="84" t="str">
        <f t="shared" ca="1" si="1"/>
        <v/>
      </c>
      <c r="K23" s="41"/>
      <c r="L23" s="39"/>
      <c r="M23" s="99"/>
      <c r="N23" s="40"/>
      <c r="O23" s="38"/>
      <c r="P23" s="40"/>
      <c r="Q23" s="38"/>
      <c r="R23" s="40"/>
      <c r="S23" s="38"/>
      <c r="T23" s="40"/>
      <c r="U23" s="38"/>
      <c r="V23" s="107"/>
      <c r="W23" s="105"/>
      <c r="X23" s="105"/>
      <c r="Y23" s="105"/>
    </row>
    <row r="24" spans="1:25" ht="12.75" customHeight="1" x14ac:dyDescent="0.2">
      <c r="A24" s="7">
        <f t="shared" si="2"/>
        <v>17</v>
      </c>
      <c r="B24" s="36"/>
      <c r="C24" s="43"/>
      <c r="D24" s="42"/>
      <c r="E24" s="37"/>
      <c r="F24" s="41"/>
      <c r="G24" s="39"/>
      <c r="H24" s="84" t="str">
        <f t="shared" ca="1" si="0"/>
        <v/>
      </c>
      <c r="I24" s="39"/>
      <c r="J24" s="84" t="str">
        <f t="shared" ca="1" si="1"/>
        <v/>
      </c>
      <c r="K24" s="41"/>
      <c r="L24" s="39"/>
      <c r="M24" s="99"/>
      <c r="N24" s="40"/>
      <c r="O24" s="38"/>
      <c r="P24" s="40"/>
      <c r="Q24" s="38"/>
      <c r="R24" s="40"/>
      <c r="S24" s="38"/>
      <c r="T24" s="40"/>
      <c r="U24" s="38"/>
      <c r="V24" s="107"/>
      <c r="W24" s="105"/>
      <c r="X24" s="105"/>
      <c r="Y24" s="105"/>
    </row>
    <row r="25" spans="1:25" x14ac:dyDescent="0.2">
      <c r="A25" s="7">
        <f t="shared" si="2"/>
        <v>18</v>
      </c>
      <c r="B25" s="36"/>
      <c r="C25" s="43"/>
      <c r="D25" s="42"/>
      <c r="E25" s="37"/>
      <c r="F25" s="41"/>
      <c r="G25" s="39"/>
      <c r="H25" s="84" t="str">
        <f t="shared" ca="1" si="0"/>
        <v/>
      </c>
      <c r="I25" s="39"/>
      <c r="J25" s="84" t="str">
        <f t="shared" ca="1" si="1"/>
        <v/>
      </c>
      <c r="K25" s="41"/>
      <c r="L25" s="39"/>
      <c r="M25" s="99"/>
      <c r="N25" s="40"/>
      <c r="O25" s="38"/>
      <c r="P25" s="40"/>
      <c r="Q25" s="38"/>
      <c r="R25" s="40"/>
      <c r="S25" s="38"/>
      <c r="T25" s="40"/>
      <c r="U25" s="38"/>
      <c r="V25" s="107"/>
      <c r="W25" s="105"/>
      <c r="X25" s="105"/>
      <c r="Y25" s="105"/>
    </row>
    <row r="26" spans="1:25" ht="12.75" customHeight="1" x14ac:dyDescent="0.2">
      <c r="A26" s="7">
        <f t="shared" si="2"/>
        <v>19</v>
      </c>
      <c r="B26" s="36"/>
      <c r="C26" s="43"/>
      <c r="D26" s="42"/>
      <c r="E26" s="37"/>
      <c r="F26" s="41"/>
      <c r="G26" s="39"/>
      <c r="H26" s="84" t="str">
        <f t="shared" ca="1" si="0"/>
        <v/>
      </c>
      <c r="I26" s="39"/>
      <c r="J26" s="84" t="str">
        <f t="shared" ca="1" si="1"/>
        <v/>
      </c>
      <c r="K26" s="41"/>
      <c r="L26" s="39"/>
      <c r="M26" s="99"/>
      <c r="N26" s="40"/>
      <c r="O26" s="38"/>
      <c r="P26" s="40"/>
      <c r="Q26" s="38"/>
      <c r="R26" s="40"/>
      <c r="S26" s="38"/>
      <c r="T26" s="40"/>
      <c r="U26" s="38"/>
      <c r="V26" s="107"/>
      <c r="W26" s="105"/>
      <c r="X26" s="105"/>
      <c r="Y26" s="105"/>
    </row>
    <row r="27" spans="1:25" x14ac:dyDescent="0.2">
      <c r="A27" s="7">
        <f t="shared" si="2"/>
        <v>20</v>
      </c>
      <c r="B27" s="36"/>
      <c r="C27" s="43"/>
      <c r="D27" s="42"/>
      <c r="E27" s="37"/>
      <c r="F27" s="41"/>
      <c r="G27" s="39"/>
      <c r="H27" s="84" t="str">
        <f t="shared" ca="1" si="0"/>
        <v/>
      </c>
      <c r="I27" s="39"/>
      <c r="J27" s="84" t="str">
        <f t="shared" ca="1" si="1"/>
        <v/>
      </c>
      <c r="K27" s="41"/>
      <c r="L27" s="39"/>
      <c r="M27" s="99"/>
      <c r="N27" s="40"/>
      <c r="O27" s="38"/>
      <c r="P27" s="40"/>
      <c r="Q27" s="38"/>
      <c r="R27" s="40"/>
      <c r="S27" s="38"/>
      <c r="T27" s="40"/>
      <c r="U27" s="38"/>
      <c r="V27" s="107"/>
      <c r="W27" s="105"/>
      <c r="X27" s="105"/>
      <c r="Y27" s="105"/>
    </row>
    <row r="28" spans="1:25" ht="12.75" customHeight="1" x14ac:dyDescent="0.2">
      <c r="A28" s="7">
        <f t="shared" si="2"/>
        <v>21</v>
      </c>
      <c r="B28" s="36"/>
      <c r="C28" s="43"/>
      <c r="D28" s="42"/>
      <c r="E28" s="37"/>
      <c r="F28" s="41"/>
      <c r="G28" s="39"/>
      <c r="H28" s="84" t="str">
        <f t="shared" ca="1" si="0"/>
        <v/>
      </c>
      <c r="I28" s="39"/>
      <c r="J28" s="84" t="str">
        <f t="shared" ca="1" si="1"/>
        <v/>
      </c>
      <c r="K28" s="41"/>
      <c r="L28" s="39"/>
      <c r="M28" s="99"/>
      <c r="N28" s="40"/>
      <c r="O28" s="38"/>
      <c r="P28" s="40"/>
      <c r="Q28" s="38"/>
      <c r="R28" s="40"/>
      <c r="S28" s="38"/>
      <c r="T28" s="40"/>
      <c r="U28" s="38"/>
      <c r="V28" s="107"/>
      <c r="W28" s="105"/>
      <c r="X28" s="105"/>
      <c r="Y28" s="105"/>
    </row>
    <row r="29" spans="1:25" x14ac:dyDescent="0.2">
      <c r="A29" s="7">
        <f t="shared" si="2"/>
        <v>22</v>
      </c>
      <c r="B29" s="36"/>
      <c r="C29" s="43"/>
      <c r="D29" s="42"/>
      <c r="E29" s="37"/>
      <c r="F29" s="41"/>
      <c r="G29" s="39"/>
      <c r="H29" s="84" t="str">
        <f t="shared" ca="1" si="0"/>
        <v/>
      </c>
      <c r="I29" s="39"/>
      <c r="J29" s="84" t="str">
        <f t="shared" ca="1" si="1"/>
        <v/>
      </c>
      <c r="K29" s="41"/>
      <c r="L29" s="39"/>
      <c r="M29" s="99"/>
      <c r="N29" s="40"/>
      <c r="O29" s="38"/>
      <c r="P29" s="40"/>
      <c r="Q29" s="38"/>
      <c r="R29" s="40"/>
      <c r="S29" s="38"/>
      <c r="T29" s="40"/>
      <c r="U29" s="38"/>
      <c r="V29" s="107"/>
      <c r="W29" s="105"/>
      <c r="X29" s="105"/>
      <c r="Y29" s="105"/>
    </row>
    <row r="30" spans="1:25" ht="12.75" customHeight="1" x14ac:dyDescent="0.2">
      <c r="A30" s="7">
        <f t="shared" si="2"/>
        <v>23</v>
      </c>
      <c r="B30" s="36"/>
      <c r="C30" s="43"/>
      <c r="D30" s="42"/>
      <c r="E30" s="37"/>
      <c r="F30" s="41"/>
      <c r="G30" s="39"/>
      <c r="H30" s="84" t="str">
        <f t="shared" ca="1" si="0"/>
        <v/>
      </c>
      <c r="I30" s="39"/>
      <c r="J30" s="84" t="str">
        <f t="shared" ca="1" si="1"/>
        <v/>
      </c>
      <c r="K30" s="41"/>
      <c r="L30" s="39"/>
      <c r="M30" s="99"/>
      <c r="N30" s="40"/>
      <c r="O30" s="38"/>
      <c r="P30" s="40"/>
      <c r="Q30" s="38"/>
      <c r="R30" s="40"/>
      <c r="S30" s="38"/>
      <c r="T30" s="40"/>
      <c r="U30" s="38"/>
      <c r="V30" s="107"/>
      <c r="W30" s="105"/>
      <c r="X30" s="105"/>
      <c r="Y30" s="105"/>
    </row>
    <row r="31" spans="1:25" x14ac:dyDescent="0.2">
      <c r="A31" s="7">
        <f t="shared" si="2"/>
        <v>24</v>
      </c>
      <c r="B31" s="36"/>
      <c r="C31" s="43"/>
      <c r="D31" s="42"/>
      <c r="E31" s="37"/>
      <c r="F31" s="41"/>
      <c r="G31" s="39"/>
      <c r="H31" s="84" t="str">
        <f t="shared" ca="1" si="0"/>
        <v/>
      </c>
      <c r="I31" s="39"/>
      <c r="J31" s="84" t="str">
        <f t="shared" ca="1" si="1"/>
        <v/>
      </c>
      <c r="K31" s="41"/>
      <c r="L31" s="39"/>
      <c r="M31" s="99"/>
      <c r="N31" s="40"/>
      <c r="O31" s="38"/>
      <c r="P31" s="40"/>
      <c r="Q31" s="38"/>
      <c r="R31" s="40"/>
      <c r="S31" s="38"/>
      <c r="T31" s="40"/>
      <c r="U31" s="38"/>
      <c r="V31" s="107"/>
      <c r="W31" s="105"/>
      <c r="X31" s="105"/>
      <c r="Y31" s="105"/>
    </row>
    <row r="32" spans="1:25" ht="12.75" customHeight="1" x14ac:dyDescent="0.2">
      <c r="A32" s="7">
        <f t="shared" si="2"/>
        <v>25</v>
      </c>
      <c r="B32" s="36"/>
      <c r="C32" s="43"/>
      <c r="D32" s="42"/>
      <c r="E32" s="37"/>
      <c r="F32" s="41"/>
      <c r="G32" s="39"/>
      <c r="H32" s="84" t="str">
        <f t="shared" ca="1" si="0"/>
        <v/>
      </c>
      <c r="I32" s="39"/>
      <c r="J32" s="84" t="str">
        <f t="shared" ca="1" si="1"/>
        <v/>
      </c>
      <c r="K32" s="41"/>
      <c r="L32" s="39"/>
      <c r="M32" s="99"/>
      <c r="N32" s="40"/>
      <c r="O32" s="38"/>
      <c r="P32" s="40"/>
      <c r="Q32" s="38"/>
      <c r="R32" s="40"/>
      <c r="S32" s="38"/>
      <c r="T32" s="40"/>
      <c r="U32" s="38"/>
      <c r="V32" s="107"/>
      <c r="W32" s="105"/>
      <c r="X32" s="105"/>
      <c r="Y32" s="105"/>
    </row>
    <row r="33" spans="1:25" x14ac:dyDescent="0.2">
      <c r="A33" s="7">
        <f t="shared" si="2"/>
        <v>26</v>
      </c>
      <c r="B33" s="36"/>
      <c r="C33" s="43"/>
      <c r="D33" s="42"/>
      <c r="E33" s="37"/>
      <c r="F33" s="41"/>
      <c r="G33" s="39"/>
      <c r="H33" s="84" t="str">
        <f t="shared" ca="1" si="0"/>
        <v/>
      </c>
      <c r="I33" s="39"/>
      <c r="J33" s="84" t="str">
        <f t="shared" ca="1" si="1"/>
        <v/>
      </c>
      <c r="K33" s="41"/>
      <c r="L33" s="39"/>
      <c r="M33" s="99"/>
      <c r="N33" s="40"/>
      <c r="O33" s="38"/>
      <c r="P33" s="40"/>
      <c r="Q33" s="38"/>
      <c r="R33" s="40"/>
      <c r="S33" s="38"/>
      <c r="T33" s="40"/>
      <c r="U33" s="38"/>
      <c r="V33" s="107"/>
      <c r="W33" s="105"/>
      <c r="X33" s="105"/>
      <c r="Y33" s="105"/>
    </row>
    <row r="34" spans="1:25" ht="12.75" customHeight="1" x14ac:dyDescent="0.2">
      <c r="A34" s="7">
        <f t="shared" si="2"/>
        <v>27</v>
      </c>
      <c r="B34" s="36"/>
      <c r="C34" s="43"/>
      <c r="D34" s="42"/>
      <c r="E34" s="37"/>
      <c r="F34" s="41"/>
      <c r="G34" s="39"/>
      <c r="H34" s="84" t="str">
        <f t="shared" ca="1" si="0"/>
        <v/>
      </c>
      <c r="I34" s="39"/>
      <c r="J34" s="84" t="str">
        <f t="shared" ca="1" si="1"/>
        <v/>
      </c>
      <c r="K34" s="41"/>
      <c r="L34" s="39"/>
      <c r="M34" s="99"/>
      <c r="N34" s="40"/>
      <c r="O34" s="38"/>
      <c r="P34" s="40"/>
      <c r="Q34" s="38"/>
      <c r="R34" s="40"/>
      <c r="S34" s="38"/>
      <c r="T34" s="40"/>
      <c r="U34" s="38"/>
      <c r="V34" s="107"/>
      <c r="W34" s="105"/>
      <c r="X34" s="105"/>
      <c r="Y34" s="105"/>
    </row>
    <row r="35" spans="1:25" x14ac:dyDescent="0.2">
      <c r="A35" s="7">
        <f t="shared" si="2"/>
        <v>28</v>
      </c>
      <c r="B35" s="36"/>
      <c r="C35" s="43"/>
      <c r="D35" s="42"/>
      <c r="E35" s="37"/>
      <c r="F35" s="41"/>
      <c r="G35" s="39"/>
      <c r="H35" s="84" t="str">
        <f t="shared" ca="1" si="0"/>
        <v/>
      </c>
      <c r="I35" s="39"/>
      <c r="J35" s="84" t="str">
        <f t="shared" ca="1" si="1"/>
        <v/>
      </c>
      <c r="K35" s="41"/>
      <c r="L35" s="39"/>
      <c r="M35" s="99"/>
      <c r="N35" s="40"/>
      <c r="O35" s="38"/>
      <c r="P35" s="40"/>
      <c r="Q35" s="38"/>
      <c r="R35" s="40"/>
      <c r="S35" s="38"/>
      <c r="T35" s="40"/>
      <c r="U35" s="38"/>
      <c r="V35" s="107"/>
      <c r="W35" s="105"/>
      <c r="X35" s="105"/>
      <c r="Y35" s="105"/>
    </row>
    <row r="36" spans="1:25" ht="12.75" customHeight="1" x14ac:dyDescent="0.2">
      <c r="A36" s="7">
        <f t="shared" si="2"/>
        <v>29</v>
      </c>
      <c r="B36" s="36"/>
      <c r="C36" s="43"/>
      <c r="D36" s="42"/>
      <c r="E36" s="37"/>
      <c r="F36" s="41"/>
      <c r="G36" s="39"/>
      <c r="H36" s="84" t="str">
        <f t="shared" ca="1" si="0"/>
        <v/>
      </c>
      <c r="I36" s="39"/>
      <c r="J36" s="84" t="str">
        <f t="shared" ca="1" si="1"/>
        <v/>
      </c>
      <c r="K36" s="41"/>
      <c r="L36" s="39"/>
      <c r="M36" s="99"/>
      <c r="N36" s="40"/>
      <c r="O36" s="38"/>
      <c r="P36" s="40"/>
      <c r="Q36" s="38"/>
      <c r="R36" s="40"/>
      <c r="S36" s="38"/>
      <c r="T36" s="40"/>
      <c r="U36" s="38"/>
      <c r="V36" s="107"/>
      <c r="W36" s="105"/>
      <c r="X36" s="105"/>
      <c r="Y36" s="105"/>
    </row>
    <row r="37" spans="1:25" x14ac:dyDescent="0.2">
      <c r="A37" s="7">
        <f t="shared" si="2"/>
        <v>30</v>
      </c>
      <c r="B37" s="36"/>
      <c r="C37" s="43"/>
      <c r="D37" s="42"/>
      <c r="E37" s="37"/>
      <c r="F37" s="41"/>
      <c r="G37" s="39"/>
      <c r="H37" s="84" t="str">
        <f t="shared" ca="1" si="0"/>
        <v/>
      </c>
      <c r="I37" s="39"/>
      <c r="J37" s="84" t="str">
        <f t="shared" ca="1" si="1"/>
        <v/>
      </c>
      <c r="K37" s="41"/>
      <c r="L37" s="39"/>
      <c r="M37" s="99"/>
      <c r="N37" s="40"/>
      <c r="O37" s="38"/>
      <c r="P37" s="40"/>
      <c r="Q37" s="38"/>
      <c r="R37" s="40"/>
      <c r="S37" s="38"/>
      <c r="T37" s="40"/>
      <c r="U37" s="38"/>
      <c r="V37" s="107"/>
      <c r="W37" s="105"/>
      <c r="X37" s="105"/>
      <c r="Y37" s="105"/>
    </row>
    <row r="38" spans="1:25" ht="12.75" customHeight="1" x14ac:dyDescent="0.2">
      <c r="A38" s="7">
        <f t="shared" si="2"/>
        <v>31</v>
      </c>
      <c r="B38" s="36"/>
      <c r="C38" s="43"/>
      <c r="D38" s="42"/>
      <c r="E38" s="37"/>
      <c r="F38" s="41"/>
      <c r="G38" s="39"/>
      <c r="H38" s="84" t="str">
        <f t="shared" ca="1" si="0"/>
        <v/>
      </c>
      <c r="I38" s="39"/>
      <c r="J38" s="84" t="str">
        <f t="shared" ca="1" si="1"/>
        <v/>
      </c>
      <c r="K38" s="41"/>
      <c r="L38" s="39"/>
      <c r="M38" s="99"/>
      <c r="N38" s="40"/>
      <c r="O38" s="38"/>
      <c r="P38" s="40"/>
      <c r="Q38" s="38"/>
      <c r="R38" s="40"/>
      <c r="S38" s="38"/>
      <c r="T38" s="40"/>
      <c r="U38" s="38"/>
      <c r="V38" s="107"/>
      <c r="W38" s="105"/>
      <c r="X38" s="105"/>
      <c r="Y38" s="105"/>
    </row>
    <row r="39" spans="1:25" x14ac:dyDescent="0.2">
      <c r="A39" s="7">
        <f t="shared" si="2"/>
        <v>32</v>
      </c>
      <c r="B39" s="36"/>
      <c r="C39" s="43"/>
      <c r="D39" s="42"/>
      <c r="E39" s="37"/>
      <c r="F39" s="41"/>
      <c r="G39" s="39"/>
      <c r="H39" s="84" t="str">
        <f t="shared" ca="1" si="0"/>
        <v/>
      </c>
      <c r="I39" s="39"/>
      <c r="J39" s="84" t="str">
        <f t="shared" ca="1" si="1"/>
        <v/>
      </c>
      <c r="K39" s="41"/>
      <c r="L39" s="39"/>
      <c r="M39" s="99"/>
      <c r="N39" s="40"/>
      <c r="O39" s="38"/>
      <c r="P39" s="40"/>
      <c r="Q39" s="38"/>
      <c r="R39" s="40"/>
      <c r="S39" s="38"/>
      <c r="T39" s="40"/>
      <c r="U39" s="38"/>
      <c r="V39" s="107"/>
      <c r="W39" s="105"/>
      <c r="X39" s="105"/>
      <c r="Y39" s="105"/>
    </row>
    <row r="40" spans="1:25" ht="12.75" customHeight="1" x14ac:dyDescent="0.2">
      <c r="A40" s="7">
        <f t="shared" si="2"/>
        <v>33</v>
      </c>
      <c r="B40" s="36"/>
      <c r="C40" s="43"/>
      <c r="D40" s="42"/>
      <c r="E40" s="37"/>
      <c r="F40" s="41"/>
      <c r="G40" s="39"/>
      <c r="H40" s="84" t="str">
        <f t="shared" ca="1" si="0"/>
        <v/>
      </c>
      <c r="I40" s="39"/>
      <c r="J40" s="84" t="str">
        <f t="shared" ca="1" si="1"/>
        <v/>
      </c>
      <c r="K40" s="41"/>
      <c r="L40" s="39"/>
      <c r="M40" s="99"/>
      <c r="N40" s="40"/>
      <c r="O40" s="38"/>
      <c r="P40" s="40"/>
      <c r="Q40" s="38"/>
      <c r="R40" s="40"/>
      <c r="S40" s="38"/>
      <c r="T40" s="40"/>
      <c r="U40" s="38"/>
      <c r="V40" s="107"/>
      <c r="W40" s="105"/>
      <c r="X40" s="105"/>
      <c r="Y40" s="105"/>
    </row>
    <row r="41" spans="1:25" x14ac:dyDescent="0.2">
      <c r="A41" s="7">
        <f t="shared" si="2"/>
        <v>34</v>
      </c>
      <c r="B41" s="36"/>
      <c r="C41" s="43"/>
      <c r="D41" s="42"/>
      <c r="E41" s="37"/>
      <c r="F41" s="41"/>
      <c r="G41" s="39"/>
      <c r="H41" s="84" t="str">
        <f t="shared" ca="1" si="0"/>
        <v/>
      </c>
      <c r="I41" s="39"/>
      <c r="J41" s="84" t="str">
        <f t="shared" ca="1" si="1"/>
        <v/>
      </c>
      <c r="K41" s="41"/>
      <c r="L41" s="39"/>
      <c r="M41" s="99"/>
      <c r="N41" s="40"/>
      <c r="O41" s="38"/>
      <c r="P41" s="40"/>
      <c r="Q41" s="38"/>
      <c r="R41" s="40"/>
      <c r="S41" s="38"/>
      <c r="T41" s="40"/>
      <c r="U41" s="38"/>
      <c r="V41" s="107"/>
      <c r="W41" s="105"/>
      <c r="X41" s="105"/>
      <c r="Y41" s="105"/>
    </row>
    <row r="42" spans="1:25" ht="12.75" customHeight="1" x14ac:dyDescent="0.2">
      <c r="A42" s="7">
        <f t="shared" si="2"/>
        <v>35</v>
      </c>
      <c r="B42" s="36"/>
      <c r="C42" s="43"/>
      <c r="D42" s="42"/>
      <c r="E42" s="37"/>
      <c r="F42" s="41"/>
      <c r="G42" s="39"/>
      <c r="H42" s="84" t="str">
        <f t="shared" ca="1" si="0"/>
        <v/>
      </c>
      <c r="I42" s="39"/>
      <c r="J42" s="84" t="str">
        <f t="shared" ca="1" si="1"/>
        <v/>
      </c>
      <c r="K42" s="41"/>
      <c r="L42" s="39"/>
      <c r="M42" s="99"/>
      <c r="N42" s="40"/>
      <c r="O42" s="38"/>
      <c r="P42" s="40"/>
      <c r="Q42" s="38"/>
      <c r="R42" s="40"/>
      <c r="S42" s="38"/>
      <c r="T42" s="40"/>
      <c r="U42" s="38"/>
      <c r="V42" s="107"/>
      <c r="W42" s="105"/>
      <c r="X42" s="105"/>
      <c r="Y42" s="105"/>
    </row>
    <row r="43" spans="1:25" x14ac:dyDescent="0.2">
      <c r="A43" s="7">
        <f t="shared" si="2"/>
        <v>36</v>
      </c>
      <c r="B43" s="36"/>
      <c r="C43" s="43"/>
      <c r="D43" s="42"/>
      <c r="E43" s="37"/>
      <c r="F43" s="41"/>
      <c r="G43" s="39"/>
      <c r="H43" s="84" t="str">
        <f t="shared" ca="1" si="0"/>
        <v/>
      </c>
      <c r="I43" s="39"/>
      <c r="J43" s="84" t="str">
        <f t="shared" ca="1" si="1"/>
        <v/>
      </c>
      <c r="K43" s="41"/>
      <c r="L43" s="39"/>
      <c r="M43" s="99"/>
      <c r="N43" s="40"/>
      <c r="O43" s="38"/>
      <c r="P43" s="40"/>
      <c r="Q43" s="38"/>
      <c r="R43" s="40"/>
      <c r="S43" s="38"/>
      <c r="T43" s="40"/>
      <c r="U43" s="38"/>
      <c r="V43" s="107"/>
      <c r="W43" s="105"/>
      <c r="X43" s="105"/>
      <c r="Y43" s="105"/>
    </row>
    <row r="44" spans="1:25" ht="12.75" customHeight="1" x14ac:dyDescent="0.2">
      <c r="A44" s="7">
        <f t="shared" si="2"/>
        <v>37</v>
      </c>
      <c r="B44" s="36"/>
      <c r="C44" s="43"/>
      <c r="D44" s="42"/>
      <c r="E44" s="37"/>
      <c r="F44" s="41"/>
      <c r="G44" s="39"/>
      <c r="H44" s="84" t="str">
        <f t="shared" ca="1" si="0"/>
        <v/>
      </c>
      <c r="I44" s="39"/>
      <c r="J44" s="84" t="str">
        <f t="shared" ca="1" si="1"/>
        <v/>
      </c>
      <c r="K44" s="41"/>
      <c r="L44" s="39"/>
      <c r="M44" s="99"/>
      <c r="N44" s="40"/>
      <c r="O44" s="38"/>
      <c r="P44" s="40"/>
      <c r="Q44" s="38"/>
      <c r="R44" s="40"/>
      <c r="S44" s="38"/>
      <c r="T44" s="40"/>
      <c r="U44" s="38"/>
      <c r="V44" s="107"/>
      <c r="W44" s="105"/>
      <c r="X44" s="105"/>
      <c r="Y44" s="105"/>
    </row>
    <row r="45" spans="1:25" x14ac:dyDescent="0.2">
      <c r="A45" s="7">
        <f t="shared" si="2"/>
        <v>38</v>
      </c>
      <c r="B45" s="36"/>
      <c r="C45" s="43"/>
      <c r="D45" s="42"/>
      <c r="E45" s="37"/>
      <c r="F45" s="41"/>
      <c r="G45" s="39"/>
      <c r="H45" s="84" t="str">
        <f t="shared" ca="1" si="0"/>
        <v/>
      </c>
      <c r="I45" s="39"/>
      <c r="J45" s="84" t="str">
        <f t="shared" ca="1" si="1"/>
        <v/>
      </c>
      <c r="K45" s="41"/>
      <c r="L45" s="39"/>
      <c r="M45" s="99"/>
      <c r="N45" s="40"/>
      <c r="O45" s="38"/>
      <c r="P45" s="40"/>
      <c r="Q45" s="38"/>
      <c r="R45" s="40"/>
      <c r="S45" s="38"/>
      <c r="T45" s="40"/>
      <c r="U45" s="38"/>
      <c r="V45" s="107"/>
      <c r="W45" s="105"/>
      <c r="X45" s="105"/>
      <c r="Y45" s="105"/>
    </row>
    <row r="46" spans="1:25" ht="12.75" customHeight="1" x14ac:dyDescent="0.2">
      <c r="A46" s="7">
        <f t="shared" si="2"/>
        <v>39</v>
      </c>
      <c r="B46" s="36"/>
      <c r="C46" s="43"/>
      <c r="D46" s="42"/>
      <c r="E46" s="37"/>
      <c r="F46" s="41"/>
      <c r="G46" s="39"/>
      <c r="H46" s="84" t="str">
        <f t="shared" ca="1" si="0"/>
        <v/>
      </c>
      <c r="I46" s="39"/>
      <c r="J46" s="84" t="str">
        <f t="shared" ca="1" si="1"/>
        <v/>
      </c>
      <c r="K46" s="41"/>
      <c r="L46" s="39"/>
      <c r="M46" s="99"/>
      <c r="N46" s="40"/>
      <c r="O46" s="38"/>
      <c r="P46" s="40"/>
      <c r="Q46" s="38"/>
      <c r="R46" s="40"/>
      <c r="S46" s="38"/>
      <c r="T46" s="40"/>
      <c r="U46" s="38"/>
      <c r="V46" s="107"/>
      <c r="W46" s="105"/>
      <c r="X46" s="105"/>
      <c r="Y46" s="105"/>
    </row>
    <row r="47" spans="1:25" x14ac:dyDescent="0.2">
      <c r="A47" s="7">
        <f t="shared" si="2"/>
        <v>40</v>
      </c>
      <c r="B47" s="36"/>
      <c r="C47" s="43"/>
      <c r="D47" s="42"/>
      <c r="E47" s="37"/>
      <c r="F47" s="41"/>
      <c r="G47" s="39"/>
      <c r="H47" s="84" t="str">
        <f t="shared" ca="1" si="0"/>
        <v/>
      </c>
      <c r="I47" s="39"/>
      <c r="J47" s="84" t="str">
        <f t="shared" ca="1" si="1"/>
        <v/>
      </c>
      <c r="K47" s="41"/>
      <c r="L47" s="39"/>
      <c r="M47" s="99"/>
      <c r="N47" s="40"/>
      <c r="O47" s="38"/>
      <c r="P47" s="40"/>
      <c r="Q47" s="38"/>
      <c r="R47" s="40"/>
      <c r="S47" s="38"/>
      <c r="T47" s="40"/>
      <c r="U47" s="38"/>
      <c r="V47" s="107"/>
      <c r="W47" s="105"/>
      <c r="X47" s="105"/>
      <c r="Y47" s="105"/>
    </row>
    <row r="48" spans="1:25" ht="12.75" customHeight="1" x14ac:dyDescent="0.2">
      <c r="A48" s="7">
        <f t="shared" si="2"/>
        <v>41</v>
      </c>
      <c r="B48" s="36"/>
      <c r="C48" s="43"/>
      <c r="D48" s="42"/>
      <c r="E48" s="37"/>
      <c r="F48" s="41"/>
      <c r="G48" s="39"/>
      <c r="H48" s="84" t="str">
        <f t="shared" ca="1" si="0"/>
        <v/>
      </c>
      <c r="I48" s="39"/>
      <c r="J48" s="84" t="str">
        <f t="shared" ca="1" si="1"/>
        <v/>
      </c>
      <c r="K48" s="41"/>
      <c r="L48" s="39"/>
      <c r="M48" s="99"/>
      <c r="N48" s="40"/>
      <c r="O48" s="38"/>
      <c r="P48" s="40"/>
      <c r="Q48" s="38"/>
      <c r="R48" s="40"/>
      <c r="S48" s="38"/>
      <c r="T48" s="40"/>
      <c r="U48" s="38"/>
      <c r="V48" s="107"/>
      <c r="W48" s="105"/>
      <c r="X48" s="105"/>
      <c r="Y48" s="105"/>
    </row>
    <row r="49" spans="1:25" x14ac:dyDescent="0.2">
      <c r="A49" s="7">
        <f t="shared" si="2"/>
        <v>42</v>
      </c>
      <c r="B49" s="36"/>
      <c r="C49" s="43"/>
      <c r="D49" s="42"/>
      <c r="E49" s="37"/>
      <c r="F49" s="41"/>
      <c r="G49" s="39"/>
      <c r="H49" s="84" t="str">
        <f t="shared" ca="1" si="0"/>
        <v/>
      </c>
      <c r="I49" s="39"/>
      <c r="J49" s="84" t="str">
        <f t="shared" ca="1" si="1"/>
        <v/>
      </c>
      <c r="K49" s="41"/>
      <c r="L49" s="39"/>
      <c r="M49" s="99"/>
      <c r="N49" s="40"/>
      <c r="O49" s="38"/>
      <c r="P49" s="40"/>
      <c r="Q49" s="38"/>
      <c r="R49" s="40"/>
      <c r="S49" s="38"/>
      <c r="T49" s="40"/>
      <c r="U49" s="38"/>
      <c r="V49" s="107"/>
      <c r="W49" s="105"/>
      <c r="X49" s="105"/>
      <c r="Y49" s="105"/>
    </row>
    <row r="50" spans="1:25" x14ac:dyDescent="0.2">
      <c r="A50" s="7">
        <f t="shared" si="2"/>
        <v>43</v>
      </c>
      <c r="B50" s="36"/>
      <c r="C50" s="43"/>
      <c r="D50" s="42"/>
      <c r="E50" s="37"/>
      <c r="F50" s="41"/>
      <c r="G50" s="39"/>
      <c r="H50" s="84" t="str">
        <f t="shared" ca="1" si="0"/>
        <v/>
      </c>
      <c r="I50" s="39"/>
      <c r="J50" s="84" t="str">
        <f t="shared" ca="1" si="1"/>
        <v/>
      </c>
      <c r="K50" s="41"/>
      <c r="L50" s="39"/>
      <c r="M50" s="99"/>
      <c r="N50" s="40"/>
      <c r="O50" s="38"/>
      <c r="P50" s="40"/>
      <c r="Q50" s="38"/>
      <c r="R50" s="40"/>
      <c r="S50" s="38"/>
      <c r="T50" s="40"/>
      <c r="U50" s="38"/>
      <c r="V50" s="107"/>
      <c r="W50" s="105"/>
      <c r="X50" s="105"/>
      <c r="Y50" s="105"/>
    </row>
    <row r="51" spans="1:25" x14ac:dyDescent="0.2">
      <c r="A51" s="7">
        <f t="shared" si="2"/>
        <v>44</v>
      </c>
      <c r="B51" s="36"/>
      <c r="C51" s="43"/>
      <c r="D51" s="42"/>
      <c r="E51" s="37"/>
      <c r="F51" s="41"/>
      <c r="G51" s="39"/>
      <c r="H51" s="84" t="str">
        <f t="shared" ca="1" si="0"/>
        <v/>
      </c>
      <c r="I51" s="39"/>
      <c r="J51" s="84" t="str">
        <f t="shared" ca="1" si="1"/>
        <v/>
      </c>
      <c r="K51" s="41"/>
      <c r="L51" s="39"/>
      <c r="M51" s="99"/>
      <c r="N51" s="40"/>
      <c r="O51" s="38"/>
      <c r="P51" s="40"/>
      <c r="Q51" s="38"/>
      <c r="R51" s="40"/>
      <c r="S51" s="38"/>
      <c r="T51" s="40"/>
      <c r="U51" s="38"/>
      <c r="V51" s="107"/>
      <c r="W51" s="105"/>
      <c r="X51" s="105"/>
      <c r="Y51" s="105"/>
    </row>
    <row r="52" spans="1:25" x14ac:dyDescent="0.2">
      <c r="A52" s="7">
        <f t="shared" si="2"/>
        <v>45</v>
      </c>
      <c r="B52" s="36"/>
      <c r="C52" s="43"/>
      <c r="D52" s="42"/>
      <c r="E52" s="37"/>
      <c r="F52" s="41"/>
      <c r="G52" s="39"/>
      <c r="H52" s="84" t="str">
        <f t="shared" ca="1" si="0"/>
        <v/>
      </c>
      <c r="I52" s="39"/>
      <c r="J52" s="84" t="str">
        <f t="shared" ca="1" si="1"/>
        <v/>
      </c>
      <c r="K52" s="41"/>
      <c r="L52" s="39"/>
      <c r="M52" s="99"/>
      <c r="N52" s="40"/>
      <c r="O52" s="38"/>
      <c r="P52" s="40"/>
      <c r="Q52" s="38"/>
      <c r="R52" s="40"/>
      <c r="S52" s="38"/>
      <c r="T52" s="40"/>
      <c r="U52" s="38"/>
      <c r="V52" s="107"/>
      <c r="W52" s="105"/>
      <c r="X52" s="105"/>
      <c r="Y52" s="105"/>
    </row>
    <row r="53" spans="1:25" x14ac:dyDescent="0.2">
      <c r="A53" s="7">
        <f t="shared" si="2"/>
        <v>46</v>
      </c>
      <c r="B53" s="36"/>
      <c r="C53" s="43"/>
      <c r="D53" s="42"/>
      <c r="E53" s="37"/>
      <c r="F53" s="41"/>
      <c r="G53" s="39"/>
      <c r="H53" s="84" t="str">
        <f t="shared" ca="1" si="0"/>
        <v/>
      </c>
      <c r="I53" s="39"/>
      <c r="J53" s="84" t="str">
        <f t="shared" ca="1" si="1"/>
        <v/>
      </c>
      <c r="K53" s="41"/>
      <c r="L53" s="39"/>
      <c r="M53" s="99"/>
      <c r="N53" s="40"/>
      <c r="O53" s="38"/>
      <c r="P53" s="40"/>
      <c r="Q53" s="38"/>
      <c r="R53" s="40"/>
      <c r="S53" s="38"/>
      <c r="T53" s="40"/>
      <c r="U53" s="38"/>
      <c r="V53" s="107"/>
      <c r="W53" s="105"/>
      <c r="X53" s="105"/>
      <c r="Y53" s="105"/>
    </row>
    <row r="54" spans="1:25" x14ac:dyDescent="0.2">
      <c r="A54" s="7">
        <f t="shared" si="2"/>
        <v>47</v>
      </c>
      <c r="B54" s="36"/>
      <c r="C54" s="43"/>
      <c r="D54" s="42"/>
      <c r="E54" s="37"/>
      <c r="F54" s="41"/>
      <c r="G54" s="39"/>
      <c r="H54" s="84" t="str">
        <f t="shared" ca="1" si="0"/>
        <v/>
      </c>
      <c r="I54" s="39"/>
      <c r="J54" s="84" t="str">
        <f t="shared" ca="1" si="1"/>
        <v/>
      </c>
      <c r="K54" s="41"/>
      <c r="L54" s="39"/>
      <c r="M54" s="99"/>
      <c r="N54" s="40"/>
      <c r="O54" s="38"/>
      <c r="P54" s="40"/>
      <c r="Q54" s="38"/>
      <c r="R54" s="40"/>
      <c r="S54" s="38"/>
      <c r="T54" s="40"/>
      <c r="U54" s="38"/>
      <c r="V54" s="107"/>
      <c r="W54" s="105"/>
      <c r="X54" s="105"/>
      <c r="Y54" s="105"/>
    </row>
    <row r="55" spans="1:25" x14ac:dyDescent="0.2">
      <c r="A55" s="7">
        <f t="shared" si="2"/>
        <v>48</v>
      </c>
      <c r="B55" s="36"/>
      <c r="C55" s="43"/>
      <c r="D55" s="42"/>
      <c r="E55" s="37"/>
      <c r="F55" s="41"/>
      <c r="G55" s="39"/>
      <c r="H55" s="84" t="str">
        <f t="shared" ca="1" si="0"/>
        <v/>
      </c>
      <c r="I55" s="39"/>
      <c r="J55" s="84" t="str">
        <f t="shared" ca="1" si="1"/>
        <v/>
      </c>
      <c r="K55" s="41"/>
      <c r="L55" s="39"/>
      <c r="M55" s="99"/>
      <c r="N55" s="40"/>
      <c r="O55" s="38"/>
      <c r="P55" s="40"/>
      <c r="Q55" s="38"/>
      <c r="R55" s="40"/>
      <c r="S55" s="38"/>
      <c r="T55" s="40"/>
      <c r="U55" s="38"/>
      <c r="V55" s="107"/>
      <c r="W55" s="105"/>
      <c r="X55" s="105"/>
      <c r="Y55" s="105"/>
    </row>
    <row r="56" spans="1:25" x14ac:dyDescent="0.2">
      <c r="A56" s="7">
        <f t="shared" si="2"/>
        <v>49</v>
      </c>
      <c r="B56" s="36"/>
      <c r="C56" s="43"/>
      <c r="D56" s="42"/>
      <c r="E56" s="37"/>
      <c r="F56" s="41"/>
      <c r="G56" s="39"/>
      <c r="H56" s="84" t="str">
        <f t="shared" ca="1" si="0"/>
        <v/>
      </c>
      <c r="I56" s="39"/>
      <c r="J56" s="84" t="str">
        <f t="shared" ca="1" si="1"/>
        <v/>
      </c>
      <c r="K56" s="41"/>
      <c r="L56" s="39"/>
      <c r="M56" s="99"/>
      <c r="N56" s="40"/>
      <c r="O56" s="38"/>
      <c r="P56" s="40"/>
      <c r="Q56" s="38"/>
      <c r="R56" s="40"/>
      <c r="S56" s="38"/>
      <c r="T56" s="40"/>
      <c r="U56" s="38"/>
      <c r="V56" s="107"/>
      <c r="W56" s="105"/>
      <c r="X56" s="105"/>
      <c r="Y56" s="105"/>
    </row>
    <row r="57" spans="1:25" x14ac:dyDescent="0.2">
      <c r="A57" s="7">
        <f t="shared" si="2"/>
        <v>50</v>
      </c>
      <c r="B57" s="36"/>
      <c r="C57" s="43"/>
      <c r="D57" s="42"/>
      <c r="E57" s="37"/>
      <c r="F57" s="41"/>
      <c r="G57" s="39"/>
      <c r="H57" s="84" t="str">
        <f t="shared" ca="1" si="0"/>
        <v/>
      </c>
      <c r="I57" s="39"/>
      <c r="J57" s="84" t="str">
        <f t="shared" ca="1" si="1"/>
        <v/>
      </c>
      <c r="K57" s="41"/>
      <c r="L57" s="39"/>
      <c r="M57" s="99"/>
      <c r="N57" s="40"/>
      <c r="O57" s="38"/>
      <c r="P57" s="40"/>
      <c r="Q57" s="38"/>
      <c r="R57" s="40"/>
      <c r="S57" s="38"/>
      <c r="T57" s="40"/>
      <c r="U57" s="38"/>
      <c r="V57" s="107"/>
      <c r="W57" s="105"/>
      <c r="X57" s="105"/>
      <c r="Y57" s="105"/>
    </row>
    <row r="58" spans="1:25" x14ac:dyDescent="0.2">
      <c r="A58" s="7">
        <f t="shared" si="2"/>
        <v>51</v>
      </c>
      <c r="B58" s="36"/>
      <c r="C58" s="43"/>
      <c r="D58" s="42"/>
      <c r="E58" s="37"/>
      <c r="F58" s="41"/>
      <c r="G58" s="39"/>
      <c r="H58" s="84" t="str">
        <f t="shared" ca="1" si="0"/>
        <v/>
      </c>
      <c r="I58" s="39"/>
      <c r="J58" s="84" t="str">
        <f t="shared" ca="1" si="1"/>
        <v/>
      </c>
      <c r="K58" s="41"/>
      <c r="L58" s="39"/>
      <c r="M58" s="99"/>
      <c r="N58" s="40"/>
      <c r="O58" s="38"/>
      <c r="P58" s="40"/>
      <c r="Q58" s="38"/>
      <c r="R58" s="40"/>
      <c r="S58" s="38"/>
      <c r="T58" s="40"/>
      <c r="U58" s="38"/>
      <c r="V58" s="107"/>
      <c r="W58" s="105"/>
      <c r="X58" s="105"/>
      <c r="Y58" s="105"/>
    </row>
    <row r="59" spans="1:25" x14ac:dyDescent="0.2">
      <c r="A59" s="7">
        <f t="shared" si="2"/>
        <v>52</v>
      </c>
      <c r="B59" s="36"/>
      <c r="C59" s="43"/>
      <c r="D59" s="42"/>
      <c r="E59" s="37"/>
      <c r="F59" s="41"/>
      <c r="G59" s="39"/>
      <c r="H59" s="84" t="str">
        <f t="shared" ca="1" si="0"/>
        <v/>
      </c>
      <c r="I59" s="39"/>
      <c r="J59" s="84" t="str">
        <f t="shared" ca="1" si="1"/>
        <v/>
      </c>
      <c r="K59" s="41"/>
      <c r="L59" s="39"/>
      <c r="M59" s="99"/>
      <c r="N59" s="40"/>
      <c r="O59" s="38"/>
      <c r="P59" s="40"/>
      <c r="Q59" s="38"/>
      <c r="R59" s="40"/>
      <c r="S59" s="38"/>
      <c r="T59" s="40"/>
      <c r="U59" s="38"/>
      <c r="V59" s="107"/>
      <c r="W59" s="105"/>
      <c r="X59" s="105"/>
      <c r="Y59" s="105"/>
    </row>
    <row r="60" spans="1:25" x14ac:dyDescent="0.2">
      <c r="A60" s="7">
        <f t="shared" si="2"/>
        <v>53</v>
      </c>
      <c r="B60" s="36"/>
      <c r="C60" s="43"/>
      <c r="D60" s="42"/>
      <c r="E60" s="37"/>
      <c r="F60" s="41"/>
      <c r="G60" s="39"/>
      <c r="H60" s="84" t="str">
        <f t="shared" ca="1" si="0"/>
        <v/>
      </c>
      <c r="I60" s="39"/>
      <c r="J60" s="84" t="str">
        <f t="shared" ca="1" si="1"/>
        <v/>
      </c>
      <c r="K60" s="41"/>
      <c r="L60" s="39"/>
      <c r="M60" s="99"/>
      <c r="N60" s="40"/>
      <c r="O60" s="38"/>
      <c r="P60" s="40"/>
      <c r="Q60" s="38"/>
      <c r="R60" s="40"/>
      <c r="S60" s="38"/>
      <c r="T60" s="40"/>
      <c r="U60" s="38"/>
      <c r="V60" s="107"/>
      <c r="W60" s="105"/>
      <c r="X60" s="105"/>
      <c r="Y60" s="105"/>
    </row>
    <row r="61" spans="1:25" x14ac:dyDescent="0.2">
      <c r="A61" s="7">
        <f t="shared" si="2"/>
        <v>54</v>
      </c>
      <c r="B61" s="36"/>
      <c r="C61" s="43"/>
      <c r="D61" s="42"/>
      <c r="E61" s="37"/>
      <c r="F61" s="41"/>
      <c r="G61" s="39"/>
      <c r="H61" s="84" t="str">
        <f t="shared" ca="1" si="0"/>
        <v/>
      </c>
      <c r="I61" s="39"/>
      <c r="J61" s="84" t="str">
        <f t="shared" ca="1" si="1"/>
        <v/>
      </c>
      <c r="K61" s="41"/>
      <c r="L61" s="39"/>
      <c r="M61" s="99"/>
      <c r="N61" s="40"/>
      <c r="O61" s="38"/>
      <c r="P61" s="40"/>
      <c r="Q61" s="38"/>
      <c r="R61" s="40"/>
      <c r="S61" s="38"/>
      <c r="T61" s="40"/>
      <c r="U61" s="38"/>
      <c r="V61" s="107"/>
      <c r="W61" s="105"/>
      <c r="X61" s="105"/>
      <c r="Y61" s="105"/>
    </row>
    <row r="62" spans="1:25" x14ac:dyDescent="0.2">
      <c r="A62" s="7">
        <f t="shared" si="2"/>
        <v>55</v>
      </c>
      <c r="B62" s="36"/>
      <c r="C62" s="43"/>
      <c r="D62" s="42"/>
      <c r="E62" s="37"/>
      <c r="F62" s="41"/>
      <c r="G62" s="39"/>
      <c r="H62" s="84" t="str">
        <f t="shared" ca="1" si="0"/>
        <v/>
      </c>
      <c r="I62" s="39"/>
      <c r="J62" s="84" t="str">
        <f t="shared" ca="1" si="1"/>
        <v/>
      </c>
      <c r="K62" s="41"/>
      <c r="L62" s="39"/>
      <c r="M62" s="99"/>
      <c r="N62" s="40"/>
      <c r="O62" s="38"/>
      <c r="P62" s="40"/>
      <c r="Q62" s="38"/>
      <c r="R62" s="40"/>
      <c r="S62" s="38"/>
      <c r="T62" s="40"/>
      <c r="U62" s="38"/>
      <c r="V62" s="107"/>
      <c r="W62" s="105"/>
      <c r="X62" s="105"/>
      <c r="Y62" s="105"/>
    </row>
    <row r="63" spans="1:25" x14ac:dyDescent="0.2">
      <c r="A63" s="7">
        <f t="shared" si="2"/>
        <v>56</v>
      </c>
      <c r="B63" s="36"/>
      <c r="C63" s="43"/>
      <c r="D63" s="42"/>
      <c r="E63" s="37"/>
      <c r="F63" s="41"/>
      <c r="G63" s="39"/>
      <c r="H63" s="84" t="str">
        <f t="shared" ca="1" si="0"/>
        <v/>
      </c>
      <c r="I63" s="39"/>
      <c r="J63" s="84" t="str">
        <f t="shared" ca="1" si="1"/>
        <v/>
      </c>
      <c r="K63" s="41"/>
      <c r="L63" s="39"/>
      <c r="M63" s="99"/>
      <c r="N63" s="40"/>
      <c r="O63" s="38"/>
      <c r="P63" s="40"/>
      <c r="Q63" s="38"/>
      <c r="R63" s="40"/>
      <c r="S63" s="38"/>
      <c r="T63" s="40"/>
      <c r="U63" s="38"/>
      <c r="V63" s="107"/>
      <c r="W63" s="105"/>
      <c r="X63" s="105"/>
      <c r="Y63" s="105"/>
    </row>
    <row r="64" spans="1:25" x14ac:dyDescent="0.2">
      <c r="A64" s="7">
        <f t="shared" si="2"/>
        <v>57</v>
      </c>
      <c r="B64" s="36"/>
      <c r="C64" s="43"/>
      <c r="D64" s="42"/>
      <c r="E64" s="37"/>
      <c r="F64" s="41"/>
      <c r="G64" s="39"/>
      <c r="H64" s="84" t="str">
        <f t="shared" ca="1" si="0"/>
        <v/>
      </c>
      <c r="I64" s="39"/>
      <c r="J64" s="84" t="str">
        <f t="shared" ca="1" si="1"/>
        <v/>
      </c>
      <c r="K64" s="41"/>
      <c r="L64" s="39"/>
      <c r="M64" s="99"/>
      <c r="N64" s="40"/>
      <c r="O64" s="38"/>
      <c r="P64" s="40"/>
      <c r="Q64" s="38"/>
      <c r="R64" s="40"/>
      <c r="S64" s="38"/>
      <c r="T64" s="40"/>
      <c r="U64" s="38"/>
      <c r="V64" s="107"/>
      <c r="W64" s="105"/>
      <c r="X64" s="105"/>
      <c r="Y64" s="105"/>
    </row>
    <row r="65" spans="1:25" x14ac:dyDescent="0.2">
      <c r="A65" s="7">
        <f t="shared" si="2"/>
        <v>58</v>
      </c>
      <c r="B65" s="36"/>
      <c r="C65" s="43"/>
      <c r="D65" s="42"/>
      <c r="E65" s="37"/>
      <c r="F65" s="41"/>
      <c r="G65" s="39"/>
      <c r="H65" s="84" t="str">
        <f t="shared" ca="1" si="0"/>
        <v/>
      </c>
      <c r="I65" s="39"/>
      <c r="J65" s="84" t="str">
        <f t="shared" ca="1" si="1"/>
        <v/>
      </c>
      <c r="K65" s="41"/>
      <c r="L65" s="39"/>
      <c r="M65" s="99"/>
      <c r="N65" s="40"/>
      <c r="O65" s="38"/>
      <c r="P65" s="40"/>
      <c r="Q65" s="38"/>
      <c r="R65" s="40"/>
      <c r="S65" s="38"/>
      <c r="T65" s="40"/>
      <c r="U65" s="38"/>
      <c r="V65" s="107"/>
      <c r="W65" s="105"/>
      <c r="X65" s="105"/>
      <c r="Y65" s="105"/>
    </row>
    <row r="66" spans="1:25" x14ac:dyDescent="0.2">
      <c r="A66" s="7">
        <f t="shared" si="2"/>
        <v>59</v>
      </c>
      <c r="B66" s="36"/>
      <c r="C66" s="43"/>
      <c r="D66" s="42"/>
      <c r="E66" s="37"/>
      <c r="F66" s="41"/>
      <c r="G66" s="39"/>
      <c r="H66" s="84" t="str">
        <f t="shared" ca="1" si="0"/>
        <v/>
      </c>
      <c r="I66" s="39"/>
      <c r="J66" s="84" t="str">
        <f t="shared" ca="1" si="1"/>
        <v/>
      </c>
      <c r="K66" s="41"/>
      <c r="L66" s="39"/>
      <c r="M66" s="99"/>
      <c r="N66" s="40"/>
      <c r="O66" s="38"/>
      <c r="P66" s="40"/>
      <c r="Q66" s="38"/>
      <c r="R66" s="40"/>
      <c r="S66" s="38"/>
      <c r="T66" s="40"/>
      <c r="U66" s="38"/>
      <c r="V66" s="107"/>
      <c r="W66" s="105"/>
      <c r="X66" s="105"/>
      <c r="Y66" s="105"/>
    </row>
    <row r="67" spans="1:25" x14ac:dyDescent="0.2">
      <c r="A67" s="7">
        <f t="shared" si="2"/>
        <v>60</v>
      </c>
      <c r="B67" s="36"/>
      <c r="C67" s="43"/>
      <c r="D67" s="42"/>
      <c r="E67" s="37"/>
      <c r="F67" s="41"/>
      <c r="G67" s="39"/>
      <c r="H67" s="84" t="str">
        <f t="shared" ca="1" si="0"/>
        <v/>
      </c>
      <c r="I67" s="39"/>
      <c r="J67" s="84" t="str">
        <f t="shared" ca="1" si="1"/>
        <v/>
      </c>
      <c r="K67" s="41"/>
      <c r="L67" s="39"/>
      <c r="M67" s="99"/>
      <c r="N67" s="40"/>
      <c r="O67" s="38"/>
      <c r="P67" s="40"/>
      <c r="Q67" s="38"/>
      <c r="R67" s="40"/>
      <c r="S67" s="38"/>
      <c r="T67" s="40"/>
      <c r="U67" s="38"/>
      <c r="V67" s="107"/>
      <c r="W67" s="105"/>
      <c r="X67" s="105"/>
      <c r="Y67" s="105"/>
    </row>
    <row r="68" spans="1:25" x14ac:dyDescent="0.2">
      <c r="A68" s="7">
        <f t="shared" si="2"/>
        <v>61</v>
      </c>
      <c r="B68" s="36"/>
      <c r="C68" s="43"/>
      <c r="D68" s="42"/>
      <c r="E68" s="37"/>
      <c r="F68" s="41"/>
      <c r="G68" s="39"/>
      <c r="H68" s="84" t="str">
        <f t="shared" ca="1" si="0"/>
        <v/>
      </c>
      <c r="I68" s="39"/>
      <c r="J68" s="84" t="str">
        <f t="shared" ca="1" si="1"/>
        <v/>
      </c>
      <c r="K68" s="41"/>
      <c r="L68" s="39"/>
      <c r="M68" s="99"/>
      <c r="N68" s="40"/>
      <c r="O68" s="38"/>
      <c r="P68" s="40"/>
      <c r="Q68" s="38"/>
      <c r="R68" s="40"/>
      <c r="S68" s="38"/>
      <c r="T68" s="40"/>
      <c r="U68" s="38"/>
      <c r="V68" s="107"/>
      <c r="W68" s="105"/>
      <c r="X68" s="105"/>
      <c r="Y68" s="105"/>
    </row>
    <row r="69" spans="1:25" x14ac:dyDescent="0.2">
      <c r="A69" s="7">
        <f t="shared" si="2"/>
        <v>62</v>
      </c>
      <c r="B69" s="36"/>
      <c r="C69" s="43"/>
      <c r="D69" s="42"/>
      <c r="E69" s="37"/>
      <c r="F69" s="41"/>
      <c r="G69" s="39"/>
      <c r="H69" s="84" t="str">
        <f t="shared" ca="1" si="0"/>
        <v/>
      </c>
      <c r="I69" s="39"/>
      <c r="J69" s="84" t="str">
        <f t="shared" ca="1" si="1"/>
        <v/>
      </c>
      <c r="K69" s="41"/>
      <c r="L69" s="39"/>
      <c r="M69" s="99"/>
      <c r="N69" s="40"/>
      <c r="O69" s="38"/>
      <c r="P69" s="40"/>
      <c r="Q69" s="38"/>
      <c r="R69" s="40"/>
      <c r="S69" s="38"/>
      <c r="T69" s="40"/>
      <c r="U69" s="38"/>
      <c r="V69" s="107"/>
      <c r="W69" s="105"/>
      <c r="X69" s="105"/>
      <c r="Y69" s="105"/>
    </row>
    <row r="70" spans="1:25" x14ac:dyDescent="0.2">
      <c r="A70" s="7">
        <f t="shared" si="2"/>
        <v>63</v>
      </c>
      <c r="B70" s="36"/>
      <c r="C70" s="43"/>
      <c r="D70" s="42"/>
      <c r="E70" s="37"/>
      <c r="F70" s="41"/>
      <c r="G70" s="39"/>
      <c r="H70" s="84" t="str">
        <f t="shared" ca="1" si="0"/>
        <v/>
      </c>
      <c r="I70" s="39"/>
      <c r="J70" s="84" t="str">
        <f t="shared" ca="1" si="1"/>
        <v/>
      </c>
      <c r="K70" s="41"/>
      <c r="L70" s="39"/>
      <c r="M70" s="99"/>
      <c r="N70" s="40"/>
      <c r="O70" s="38"/>
      <c r="P70" s="40"/>
      <c r="Q70" s="38"/>
      <c r="R70" s="40"/>
      <c r="S70" s="38"/>
      <c r="T70" s="40"/>
      <c r="U70" s="38"/>
      <c r="V70" s="107"/>
      <c r="W70" s="105"/>
      <c r="X70" s="105"/>
      <c r="Y70" s="105"/>
    </row>
    <row r="71" spans="1:25" x14ac:dyDescent="0.2">
      <c r="A71" s="7">
        <f t="shared" si="2"/>
        <v>64</v>
      </c>
      <c r="B71" s="36"/>
      <c r="C71" s="43"/>
      <c r="D71" s="42"/>
      <c r="E71" s="37"/>
      <c r="F71" s="41"/>
      <c r="G71" s="39"/>
      <c r="H71" s="84" t="str">
        <f t="shared" ca="1" si="0"/>
        <v/>
      </c>
      <c r="I71" s="39"/>
      <c r="J71" s="84" t="str">
        <f t="shared" ca="1" si="1"/>
        <v/>
      </c>
      <c r="K71" s="41"/>
      <c r="L71" s="39"/>
      <c r="M71" s="99"/>
      <c r="N71" s="40"/>
      <c r="O71" s="38"/>
      <c r="P71" s="40"/>
      <c r="Q71" s="38"/>
      <c r="R71" s="40"/>
      <c r="S71" s="38"/>
      <c r="T71" s="40"/>
      <c r="U71" s="38"/>
      <c r="V71" s="107"/>
      <c r="W71" s="105"/>
      <c r="X71" s="105"/>
      <c r="Y71" s="105"/>
    </row>
    <row r="72" spans="1:25" x14ac:dyDescent="0.2">
      <c r="A72" s="7">
        <f t="shared" si="2"/>
        <v>65</v>
      </c>
      <c r="B72" s="36"/>
      <c r="C72" s="43"/>
      <c r="D72" s="42"/>
      <c r="E72" s="37"/>
      <c r="F72" s="41"/>
      <c r="G72" s="39"/>
      <c r="H72" s="84" t="str">
        <f t="shared" ref="H72:H107" ca="1" si="3">IF(ISBLANK(G72), "", (TODAY()-G72)/365.25)</f>
        <v/>
      </c>
      <c r="I72" s="39"/>
      <c r="J72" s="84" t="str">
        <f t="shared" ref="J72:J107" ca="1" si="4">IF(ISBLANK(I72), "", (TODAY()-I72)/365.25)</f>
        <v/>
      </c>
      <c r="K72" s="41"/>
      <c r="L72" s="39"/>
      <c r="M72" s="99"/>
      <c r="N72" s="40"/>
      <c r="O72" s="38"/>
      <c r="P72" s="40"/>
      <c r="Q72" s="38"/>
      <c r="R72" s="40"/>
      <c r="S72" s="38"/>
      <c r="T72" s="40"/>
      <c r="U72" s="38"/>
      <c r="V72" s="107"/>
      <c r="W72" s="105"/>
      <c r="X72" s="105"/>
      <c r="Y72" s="105"/>
    </row>
    <row r="73" spans="1:25" x14ac:dyDescent="0.2">
      <c r="A73" s="7">
        <f t="shared" si="2"/>
        <v>66</v>
      </c>
      <c r="B73" s="36"/>
      <c r="C73" s="43"/>
      <c r="D73" s="42"/>
      <c r="E73" s="37"/>
      <c r="F73" s="41"/>
      <c r="G73" s="39"/>
      <c r="H73" s="84" t="str">
        <f t="shared" ca="1" si="3"/>
        <v/>
      </c>
      <c r="I73" s="39"/>
      <c r="J73" s="84" t="str">
        <f t="shared" ca="1" si="4"/>
        <v/>
      </c>
      <c r="K73" s="41"/>
      <c r="L73" s="39"/>
      <c r="M73" s="99"/>
      <c r="N73" s="40"/>
      <c r="O73" s="38"/>
      <c r="P73" s="40"/>
      <c r="Q73" s="38"/>
      <c r="R73" s="40"/>
      <c r="S73" s="38"/>
      <c r="T73" s="40"/>
      <c r="U73" s="38"/>
      <c r="V73" s="107"/>
      <c r="W73" s="105"/>
      <c r="X73" s="105"/>
      <c r="Y73" s="105"/>
    </row>
    <row r="74" spans="1:25" x14ac:dyDescent="0.2">
      <c r="A74" s="7">
        <f t="shared" ref="A74:A107" si="5">A73+1</f>
        <v>67</v>
      </c>
      <c r="B74" s="36"/>
      <c r="C74" s="43"/>
      <c r="D74" s="42"/>
      <c r="E74" s="37"/>
      <c r="F74" s="41"/>
      <c r="G74" s="39"/>
      <c r="H74" s="84" t="str">
        <f t="shared" ca="1" si="3"/>
        <v/>
      </c>
      <c r="I74" s="39"/>
      <c r="J74" s="84" t="str">
        <f t="shared" ca="1" si="4"/>
        <v/>
      </c>
      <c r="K74" s="41"/>
      <c r="L74" s="39"/>
      <c r="M74" s="99"/>
      <c r="N74" s="40"/>
      <c r="O74" s="38"/>
      <c r="P74" s="40"/>
      <c r="Q74" s="38"/>
      <c r="R74" s="40"/>
      <c r="S74" s="38"/>
      <c r="T74" s="40"/>
      <c r="U74" s="38"/>
      <c r="V74" s="107"/>
      <c r="W74" s="105"/>
      <c r="X74" s="105"/>
      <c r="Y74" s="105"/>
    </row>
    <row r="75" spans="1:25" x14ac:dyDescent="0.2">
      <c r="A75" s="7">
        <f t="shared" si="5"/>
        <v>68</v>
      </c>
      <c r="B75" s="36"/>
      <c r="C75" s="43"/>
      <c r="D75" s="42"/>
      <c r="E75" s="37"/>
      <c r="F75" s="41"/>
      <c r="G75" s="39"/>
      <c r="H75" s="84" t="str">
        <f t="shared" ca="1" si="3"/>
        <v/>
      </c>
      <c r="I75" s="39"/>
      <c r="J75" s="84" t="str">
        <f t="shared" ca="1" si="4"/>
        <v/>
      </c>
      <c r="K75" s="41"/>
      <c r="L75" s="39"/>
      <c r="M75" s="99"/>
      <c r="N75" s="40"/>
      <c r="O75" s="38"/>
      <c r="P75" s="40"/>
      <c r="Q75" s="38"/>
      <c r="R75" s="40"/>
      <c r="S75" s="38"/>
      <c r="T75" s="40"/>
      <c r="U75" s="38"/>
      <c r="V75" s="107"/>
      <c r="W75" s="105"/>
      <c r="X75" s="105"/>
      <c r="Y75" s="105"/>
    </row>
    <row r="76" spans="1:25" x14ac:dyDescent="0.2">
      <c r="A76" s="7">
        <f t="shared" si="5"/>
        <v>69</v>
      </c>
      <c r="B76" s="36"/>
      <c r="C76" s="43"/>
      <c r="D76" s="42"/>
      <c r="E76" s="37"/>
      <c r="F76" s="41"/>
      <c r="G76" s="39"/>
      <c r="H76" s="84" t="str">
        <f t="shared" ca="1" si="3"/>
        <v/>
      </c>
      <c r="I76" s="39"/>
      <c r="J76" s="84" t="str">
        <f t="shared" ca="1" si="4"/>
        <v/>
      </c>
      <c r="K76" s="41"/>
      <c r="L76" s="39"/>
      <c r="M76" s="99"/>
      <c r="N76" s="40"/>
      <c r="O76" s="38"/>
      <c r="P76" s="40"/>
      <c r="Q76" s="38"/>
      <c r="R76" s="40"/>
      <c r="S76" s="38"/>
      <c r="T76" s="40"/>
      <c r="U76" s="38"/>
      <c r="V76" s="107"/>
      <c r="W76" s="105"/>
      <c r="X76" s="105"/>
      <c r="Y76" s="105"/>
    </row>
    <row r="77" spans="1:25" x14ac:dyDescent="0.2">
      <c r="A77" s="7">
        <f t="shared" si="5"/>
        <v>70</v>
      </c>
      <c r="B77" s="36"/>
      <c r="C77" s="43"/>
      <c r="D77" s="42"/>
      <c r="E77" s="37"/>
      <c r="F77" s="41"/>
      <c r="G77" s="39"/>
      <c r="H77" s="84" t="str">
        <f t="shared" ca="1" si="3"/>
        <v/>
      </c>
      <c r="I77" s="39"/>
      <c r="J77" s="84" t="str">
        <f t="shared" ca="1" si="4"/>
        <v/>
      </c>
      <c r="K77" s="41"/>
      <c r="L77" s="39"/>
      <c r="M77" s="99"/>
      <c r="N77" s="40"/>
      <c r="O77" s="38"/>
      <c r="P77" s="40"/>
      <c r="Q77" s="38"/>
      <c r="R77" s="40"/>
      <c r="S77" s="38"/>
      <c r="T77" s="40"/>
      <c r="U77" s="38"/>
      <c r="V77" s="107"/>
      <c r="W77" s="105"/>
      <c r="X77" s="105"/>
      <c r="Y77" s="105"/>
    </row>
    <row r="78" spans="1:25" x14ac:dyDescent="0.2">
      <c r="A78" s="7">
        <f t="shared" si="5"/>
        <v>71</v>
      </c>
      <c r="B78" s="36"/>
      <c r="C78" s="43"/>
      <c r="D78" s="42"/>
      <c r="E78" s="37"/>
      <c r="F78" s="41"/>
      <c r="G78" s="39"/>
      <c r="H78" s="84" t="str">
        <f t="shared" ca="1" si="3"/>
        <v/>
      </c>
      <c r="I78" s="39"/>
      <c r="J78" s="84" t="str">
        <f t="shared" ca="1" si="4"/>
        <v/>
      </c>
      <c r="K78" s="41"/>
      <c r="L78" s="39"/>
      <c r="M78" s="99"/>
      <c r="N78" s="40"/>
      <c r="O78" s="38"/>
      <c r="P78" s="40"/>
      <c r="Q78" s="38"/>
      <c r="R78" s="40"/>
      <c r="S78" s="38"/>
      <c r="T78" s="40"/>
      <c r="U78" s="38"/>
      <c r="V78" s="107"/>
      <c r="W78" s="105"/>
      <c r="X78" s="105"/>
      <c r="Y78" s="105"/>
    </row>
    <row r="79" spans="1:25" x14ac:dyDescent="0.2">
      <c r="A79" s="7">
        <f t="shared" si="5"/>
        <v>72</v>
      </c>
      <c r="B79" s="36"/>
      <c r="C79" s="43"/>
      <c r="D79" s="42"/>
      <c r="E79" s="37"/>
      <c r="F79" s="41"/>
      <c r="G79" s="39"/>
      <c r="H79" s="84" t="str">
        <f t="shared" ca="1" si="3"/>
        <v/>
      </c>
      <c r="I79" s="39"/>
      <c r="J79" s="84" t="str">
        <f t="shared" ca="1" si="4"/>
        <v/>
      </c>
      <c r="K79" s="41"/>
      <c r="L79" s="39"/>
      <c r="M79" s="99"/>
      <c r="N79" s="40"/>
      <c r="O79" s="38"/>
      <c r="P79" s="40"/>
      <c r="Q79" s="38"/>
      <c r="R79" s="40"/>
      <c r="S79" s="38"/>
      <c r="T79" s="40"/>
      <c r="U79" s="38"/>
      <c r="V79" s="107"/>
      <c r="W79" s="105"/>
      <c r="X79" s="105"/>
      <c r="Y79" s="105"/>
    </row>
    <row r="80" spans="1:25" x14ac:dyDescent="0.2">
      <c r="A80" s="7">
        <f t="shared" si="5"/>
        <v>73</v>
      </c>
      <c r="B80" s="36"/>
      <c r="C80" s="43"/>
      <c r="D80" s="42"/>
      <c r="E80" s="37"/>
      <c r="F80" s="41"/>
      <c r="G80" s="39"/>
      <c r="H80" s="84" t="str">
        <f t="shared" ca="1" si="3"/>
        <v/>
      </c>
      <c r="I80" s="39"/>
      <c r="J80" s="84" t="str">
        <f t="shared" ca="1" si="4"/>
        <v/>
      </c>
      <c r="K80" s="41"/>
      <c r="L80" s="39"/>
      <c r="M80" s="99"/>
      <c r="N80" s="40"/>
      <c r="O80" s="38"/>
      <c r="P80" s="40"/>
      <c r="Q80" s="38"/>
      <c r="R80" s="40"/>
      <c r="S80" s="38"/>
      <c r="T80" s="40"/>
      <c r="U80" s="38"/>
      <c r="V80" s="107"/>
      <c r="W80" s="105"/>
      <c r="X80" s="105"/>
      <c r="Y80" s="105"/>
    </row>
    <row r="81" spans="1:25" x14ac:dyDescent="0.2">
      <c r="A81" s="7">
        <f t="shared" si="5"/>
        <v>74</v>
      </c>
      <c r="B81" s="36"/>
      <c r="C81" s="43"/>
      <c r="D81" s="42"/>
      <c r="E81" s="37"/>
      <c r="F81" s="41"/>
      <c r="G81" s="39"/>
      <c r="H81" s="84" t="str">
        <f t="shared" ca="1" si="3"/>
        <v/>
      </c>
      <c r="I81" s="39"/>
      <c r="J81" s="84" t="str">
        <f t="shared" ca="1" si="4"/>
        <v/>
      </c>
      <c r="K81" s="41"/>
      <c r="L81" s="39"/>
      <c r="M81" s="99"/>
      <c r="N81" s="40"/>
      <c r="O81" s="38"/>
      <c r="P81" s="40"/>
      <c r="Q81" s="38"/>
      <c r="R81" s="40"/>
      <c r="S81" s="38"/>
      <c r="T81" s="40"/>
      <c r="U81" s="38"/>
      <c r="V81" s="107"/>
      <c r="W81" s="105"/>
      <c r="X81" s="105"/>
      <c r="Y81" s="105"/>
    </row>
    <row r="82" spans="1:25" x14ac:dyDescent="0.2">
      <c r="A82" s="7">
        <f t="shared" si="5"/>
        <v>75</v>
      </c>
      <c r="B82" s="36"/>
      <c r="C82" s="43"/>
      <c r="D82" s="42"/>
      <c r="E82" s="37"/>
      <c r="F82" s="41"/>
      <c r="G82" s="39"/>
      <c r="H82" s="84" t="str">
        <f t="shared" ca="1" si="3"/>
        <v/>
      </c>
      <c r="I82" s="39"/>
      <c r="J82" s="84" t="str">
        <f t="shared" ca="1" si="4"/>
        <v/>
      </c>
      <c r="K82" s="41"/>
      <c r="L82" s="39"/>
      <c r="M82" s="99"/>
      <c r="N82" s="40"/>
      <c r="O82" s="38"/>
      <c r="P82" s="40"/>
      <c r="Q82" s="38"/>
      <c r="R82" s="40"/>
      <c r="S82" s="38"/>
      <c r="T82" s="40"/>
      <c r="U82" s="38"/>
      <c r="V82" s="107"/>
      <c r="W82" s="105"/>
      <c r="X82" s="105"/>
      <c r="Y82" s="105"/>
    </row>
    <row r="83" spans="1:25" x14ac:dyDescent="0.2">
      <c r="A83" s="7">
        <f t="shared" si="5"/>
        <v>76</v>
      </c>
      <c r="B83" s="36"/>
      <c r="C83" s="43"/>
      <c r="D83" s="42"/>
      <c r="E83" s="37"/>
      <c r="F83" s="41"/>
      <c r="G83" s="39"/>
      <c r="H83" s="84" t="str">
        <f t="shared" ca="1" si="3"/>
        <v/>
      </c>
      <c r="I83" s="39"/>
      <c r="J83" s="84" t="str">
        <f t="shared" ca="1" si="4"/>
        <v/>
      </c>
      <c r="K83" s="41"/>
      <c r="L83" s="39"/>
      <c r="M83" s="99"/>
      <c r="N83" s="40"/>
      <c r="O83" s="38"/>
      <c r="P83" s="40"/>
      <c r="Q83" s="38"/>
      <c r="R83" s="40"/>
      <c r="S83" s="38"/>
      <c r="T83" s="40"/>
      <c r="U83" s="38"/>
      <c r="V83" s="107"/>
      <c r="W83" s="105"/>
      <c r="X83" s="105"/>
      <c r="Y83" s="105"/>
    </row>
    <row r="84" spans="1:25" x14ac:dyDescent="0.2">
      <c r="A84" s="7">
        <f t="shared" si="5"/>
        <v>77</v>
      </c>
      <c r="B84" s="36"/>
      <c r="C84" s="43"/>
      <c r="D84" s="42"/>
      <c r="E84" s="37"/>
      <c r="F84" s="41"/>
      <c r="G84" s="39"/>
      <c r="H84" s="84" t="str">
        <f t="shared" ca="1" si="3"/>
        <v/>
      </c>
      <c r="I84" s="39"/>
      <c r="J84" s="84" t="str">
        <f t="shared" ca="1" si="4"/>
        <v/>
      </c>
      <c r="K84" s="41"/>
      <c r="L84" s="39"/>
      <c r="M84" s="99"/>
      <c r="N84" s="40"/>
      <c r="O84" s="38"/>
      <c r="P84" s="40"/>
      <c r="Q84" s="38"/>
      <c r="R84" s="40"/>
      <c r="S84" s="38"/>
      <c r="T84" s="40"/>
      <c r="U84" s="38"/>
      <c r="V84" s="107"/>
      <c r="W84" s="105"/>
      <c r="X84" s="105"/>
      <c r="Y84" s="105"/>
    </row>
    <row r="85" spans="1:25" x14ac:dyDescent="0.2">
      <c r="A85" s="7">
        <f t="shared" si="5"/>
        <v>78</v>
      </c>
      <c r="B85" s="36"/>
      <c r="C85" s="43"/>
      <c r="D85" s="42"/>
      <c r="E85" s="37"/>
      <c r="F85" s="41"/>
      <c r="G85" s="39"/>
      <c r="H85" s="84" t="str">
        <f t="shared" ca="1" si="3"/>
        <v/>
      </c>
      <c r="I85" s="39"/>
      <c r="J85" s="84" t="str">
        <f t="shared" ca="1" si="4"/>
        <v/>
      </c>
      <c r="K85" s="41"/>
      <c r="L85" s="39"/>
      <c r="M85" s="99"/>
      <c r="N85" s="40"/>
      <c r="O85" s="38"/>
      <c r="P85" s="40"/>
      <c r="Q85" s="38"/>
      <c r="R85" s="40"/>
      <c r="S85" s="38"/>
      <c r="T85" s="40"/>
      <c r="U85" s="38"/>
      <c r="V85" s="107"/>
      <c r="W85" s="105"/>
      <c r="X85" s="105"/>
      <c r="Y85" s="105"/>
    </row>
    <row r="86" spans="1:25" x14ac:dyDescent="0.2">
      <c r="A86" s="7">
        <f t="shared" si="5"/>
        <v>79</v>
      </c>
      <c r="B86" s="36"/>
      <c r="C86" s="43"/>
      <c r="D86" s="42"/>
      <c r="E86" s="37"/>
      <c r="F86" s="41"/>
      <c r="G86" s="39"/>
      <c r="H86" s="84" t="str">
        <f t="shared" ca="1" si="3"/>
        <v/>
      </c>
      <c r="I86" s="39"/>
      <c r="J86" s="84" t="str">
        <f t="shared" ca="1" si="4"/>
        <v/>
      </c>
      <c r="K86" s="41"/>
      <c r="L86" s="39"/>
      <c r="M86" s="99"/>
      <c r="N86" s="40"/>
      <c r="O86" s="38"/>
      <c r="P86" s="40"/>
      <c r="Q86" s="38"/>
      <c r="R86" s="40"/>
      <c r="S86" s="38"/>
      <c r="T86" s="40"/>
      <c r="U86" s="38"/>
      <c r="V86" s="107"/>
      <c r="W86" s="105"/>
      <c r="X86" s="105"/>
      <c r="Y86" s="105"/>
    </row>
    <row r="87" spans="1:25" x14ac:dyDescent="0.2">
      <c r="A87" s="7">
        <f t="shared" si="5"/>
        <v>80</v>
      </c>
      <c r="B87" s="36"/>
      <c r="C87" s="43"/>
      <c r="D87" s="42"/>
      <c r="E87" s="37"/>
      <c r="F87" s="41"/>
      <c r="G87" s="39"/>
      <c r="H87" s="84" t="str">
        <f t="shared" ca="1" si="3"/>
        <v/>
      </c>
      <c r="I87" s="39"/>
      <c r="J87" s="84" t="str">
        <f t="shared" ca="1" si="4"/>
        <v/>
      </c>
      <c r="K87" s="41"/>
      <c r="L87" s="39"/>
      <c r="M87" s="99"/>
      <c r="N87" s="40"/>
      <c r="O87" s="38"/>
      <c r="P87" s="40"/>
      <c r="Q87" s="38"/>
      <c r="R87" s="40"/>
      <c r="S87" s="38"/>
      <c r="T87" s="40"/>
      <c r="U87" s="38"/>
      <c r="V87" s="107"/>
      <c r="W87" s="105"/>
      <c r="X87" s="105"/>
      <c r="Y87" s="105"/>
    </row>
    <row r="88" spans="1:25" x14ac:dyDescent="0.2">
      <c r="A88" s="7">
        <f t="shared" si="5"/>
        <v>81</v>
      </c>
      <c r="B88" s="36"/>
      <c r="C88" s="43"/>
      <c r="D88" s="42"/>
      <c r="E88" s="37"/>
      <c r="F88" s="41"/>
      <c r="G88" s="39"/>
      <c r="H88" s="84" t="str">
        <f t="shared" ca="1" si="3"/>
        <v/>
      </c>
      <c r="I88" s="39"/>
      <c r="J88" s="84" t="str">
        <f t="shared" ca="1" si="4"/>
        <v/>
      </c>
      <c r="K88" s="41"/>
      <c r="L88" s="39"/>
      <c r="M88" s="99"/>
      <c r="N88" s="40"/>
      <c r="O88" s="38"/>
      <c r="P88" s="40"/>
      <c r="Q88" s="38"/>
      <c r="R88" s="40"/>
      <c r="S88" s="38"/>
      <c r="T88" s="40"/>
      <c r="U88" s="38"/>
      <c r="V88" s="107"/>
      <c r="W88" s="105"/>
      <c r="X88" s="105"/>
      <c r="Y88" s="105"/>
    </row>
    <row r="89" spans="1:25" x14ac:dyDescent="0.2">
      <c r="A89" s="7">
        <f t="shared" si="5"/>
        <v>82</v>
      </c>
      <c r="B89" s="36"/>
      <c r="C89" s="43"/>
      <c r="D89" s="42"/>
      <c r="E89" s="37"/>
      <c r="F89" s="41"/>
      <c r="G89" s="39"/>
      <c r="H89" s="84" t="str">
        <f t="shared" ca="1" si="3"/>
        <v/>
      </c>
      <c r="I89" s="39"/>
      <c r="J89" s="84" t="str">
        <f t="shared" ca="1" si="4"/>
        <v/>
      </c>
      <c r="K89" s="41"/>
      <c r="L89" s="39"/>
      <c r="M89" s="99"/>
      <c r="N89" s="40"/>
      <c r="O89" s="38"/>
      <c r="P89" s="40"/>
      <c r="Q89" s="38"/>
      <c r="R89" s="40"/>
      <c r="S89" s="38"/>
      <c r="T89" s="40"/>
      <c r="U89" s="38"/>
      <c r="V89" s="107"/>
      <c r="W89" s="105"/>
      <c r="X89" s="105"/>
      <c r="Y89" s="105"/>
    </row>
    <row r="90" spans="1:25" x14ac:dyDescent="0.2">
      <c r="A90" s="7">
        <f t="shared" si="5"/>
        <v>83</v>
      </c>
      <c r="B90" s="36"/>
      <c r="C90" s="43"/>
      <c r="D90" s="42"/>
      <c r="E90" s="37"/>
      <c r="F90" s="41"/>
      <c r="G90" s="39"/>
      <c r="H90" s="84" t="str">
        <f t="shared" ca="1" si="3"/>
        <v/>
      </c>
      <c r="I90" s="39"/>
      <c r="J90" s="84" t="str">
        <f t="shared" ca="1" si="4"/>
        <v/>
      </c>
      <c r="K90" s="41"/>
      <c r="L90" s="39"/>
      <c r="M90" s="99"/>
      <c r="N90" s="40"/>
      <c r="O90" s="38"/>
      <c r="P90" s="40"/>
      <c r="Q90" s="38"/>
      <c r="R90" s="40"/>
      <c r="S90" s="38"/>
      <c r="T90" s="40"/>
      <c r="U90" s="38"/>
      <c r="V90" s="107"/>
      <c r="W90" s="105"/>
      <c r="X90" s="105"/>
      <c r="Y90" s="105"/>
    </row>
    <row r="91" spans="1:25" x14ac:dyDescent="0.2">
      <c r="A91" s="7">
        <f t="shared" si="5"/>
        <v>84</v>
      </c>
      <c r="B91" s="36"/>
      <c r="C91" s="43"/>
      <c r="D91" s="42"/>
      <c r="E91" s="37"/>
      <c r="F91" s="41"/>
      <c r="G91" s="39"/>
      <c r="H91" s="84" t="str">
        <f t="shared" ca="1" si="3"/>
        <v/>
      </c>
      <c r="I91" s="39"/>
      <c r="J91" s="84" t="str">
        <f t="shared" ca="1" si="4"/>
        <v/>
      </c>
      <c r="K91" s="41"/>
      <c r="L91" s="39"/>
      <c r="M91" s="99"/>
      <c r="N91" s="40"/>
      <c r="O91" s="38"/>
      <c r="P91" s="40"/>
      <c r="Q91" s="38"/>
      <c r="R91" s="40"/>
      <c r="S91" s="38"/>
      <c r="T91" s="40"/>
      <c r="U91" s="38"/>
      <c r="V91" s="107"/>
      <c r="W91" s="105"/>
      <c r="X91" s="105"/>
      <c r="Y91" s="105"/>
    </row>
    <row r="92" spans="1:25" x14ac:dyDescent="0.2">
      <c r="A92" s="7">
        <f t="shared" si="5"/>
        <v>85</v>
      </c>
      <c r="B92" s="36"/>
      <c r="C92" s="43"/>
      <c r="D92" s="42"/>
      <c r="E92" s="37"/>
      <c r="F92" s="41"/>
      <c r="G92" s="39"/>
      <c r="H92" s="84" t="str">
        <f t="shared" ca="1" si="3"/>
        <v/>
      </c>
      <c r="I92" s="39"/>
      <c r="J92" s="84" t="str">
        <f t="shared" ca="1" si="4"/>
        <v/>
      </c>
      <c r="K92" s="41"/>
      <c r="L92" s="39"/>
      <c r="M92" s="99"/>
      <c r="N92" s="40"/>
      <c r="O92" s="38"/>
      <c r="P92" s="40"/>
      <c r="Q92" s="38"/>
      <c r="R92" s="40"/>
      <c r="S92" s="38"/>
      <c r="T92" s="40"/>
      <c r="U92" s="38"/>
      <c r="V92" s="107"/>
      <c r="W92" s="105"/>
      <c r="X92" s="105"/>
      <c r="Y92" s="105"/>
    </row>
    <row r="93" spans="1:25" x14ac:dyDescent="0.2">
      <c r="A93" s="7">
        <f t="shared" si="5"/>
        <v>86</v>
      </c>
      <c r="B93" s="36"/>
      <c r="C93" s="43"/>
      <c r="D93" s="42"/>
      <c r="E93" s="37"/>
      <c r="F93" s="41"/>
      <c r="G93" s="39"/>
      <c r="H93" s="84" t="str">
        <f t="shared" ca="1" si="3"/>
        <v/>
      </c>
      <c r="I93" s="39"/>
      <c r="J93" s="84" t="str">
        <f t="shared" ca="1" si="4"/>
        <v/>
      </c>
      <c r="K93" s="41"/>
      <c r="L93" s="39"/>
      <c r="M93" s="99"/>
      <c r="N93" s="40"/>
      <c r="O93" s="38"/>
      <c r="P93" s="40"/>
      <c r="Q93" s="38"/>
      <c r="R93" s="40"/>
      <c r="S93" s="38"/>
      <c r="T93" s="40"/>
      <c r="U93" s="38"/>
      <c r="V93" s="107"/>
      <c r="W93" s="105"/>
      <c r="X93" s="105"/>
      <c r="Y93" s="105"/>
    </row>
    <row r="94" spans="1:25" x14ac:dyDescent="0.2">
      <c r="A94" s="7">
        <f t="shared" si="5"/>
        <v>87</v>
      </c>
      <c r="B94" s="36"/>
      <c r="C94" s="43"/>
      <c r="D94" s="42"/>
      <c r="E94" s="37"/>
      <c r="F94" s="41"/>
      <c r="G94" s="39"/>
      <c r="H94" s="84" t="str">
        <f t="shared" ca="1" si="3"/>
        <v/>
      </c>
      <c r="I94" s="39"/>
      <c r="J94" s="84" t="str">
        <f t="shared" ca="1" si="4"/>
        <v/>
      </c>
      <c r="K94" s="41"/>
      <c r="L94" s="39"/>
      <c r="M94" s="99"/>
      <c r="N94" s="40"/>
      <c r="O94" s="38"/>
      <c r="P94" s="40"/>
      <c r="Q94" s="38"/>
      <c r="R94" s="40"/>
      <c r="S94" s="38"/>
      <c r="T94" s="40"/>
      <c r="U94" s="38"/>
      <c r="V94" s="107"/>
      <c r="W94" s="105"/>
      <c r="X94" s="105"/>
      <c r="Y94" s="105"/>
    </row>
    <row r="95" spans="1:25" x14ac:dyDescent="0.2">
      <c r="A95" s="7">
        <f t="shared" si="5"/>
        <v>88</v>
      </c>
      <c r="B95" s="36"/>
      <c r="C95" s="43"/>
      <c r="D95" s="42"/>
      <c r="E95" s="37"/>
      <c r="F95" s="41"/>
      <c r="G95" s="39"/>
      <c r="H95" s="84" t="str">
        <f t="shared" ca="1" si="3"/>
        <v/>
      </c>
      <c r="I95" s="39"/>
      <c r="J95" s="84" t="str">
        <f t="shared" ca="1" si="4"/>
        <v/>
      </c>
      <c r="K95" s="41"/>
      <c r="L95" s="39"/>
      <c r="M95" s="99"/>
      <c r="N95" s="40"/>
      <c r="O95" s="38"/>
      <c r="P95" s="40"/>
      <c r="Q95" s="38"/>
      <c r="R95" s="40"/>
      <c r="S95" s="38"/>
      <c r="T95" s="40"/>
      <c r="U95" s="38"/>
      <c r="V95" s="107"/>
      <c r="W95" s="105"/>
      <c r="X95" s="105"/>
      <c r="Y95" s="105"/>
    </row>
    <row r="96" spans="1:25" x14ac:dyDescent="0.2">
      <c r="A96" s="7">
        <f t="shared" si="5"/>
        <v>89</v>
      </c>
      <c r="B96" s="36"/>
      <c r="C96" s="43"/>
      <c r="D96" s="42"/>
      <c r="E96" s="37"/>
      <c r="F96" s="41"/>
      <c r="G96" s="39"/>
      <c r="H96" s="84" t="str">
        <f t="shared" ca="1" si="3"/>
        <v/>
      </c>
      <c r="I96" s="39"/>
      <c r="J96" s="84" t="str">
        <f t="shared" ca="1" si="4"/>
        <v/>
      </c>
      <c r="K96" s="41"/>
      <c r="L96" s="39"/>
      <c r="M96" s="99"/>
      <c r="N96" s="40"/>
      <c r="O96" s="38"/>
      <c r="P96" s="40"/>
      <c r="Q96" s="38"/>
      <c r="R96" s="40"/>
      <c r="S96" s="38"/>
      <c r="T96" s="40"/>
      <c r="U96" s="38"/>
      <c r="V96" s="107"/>
      <c r="W96" s="105"/>
      <c r="X96" s="105"/>
      <c r="Y96" s="105"/>
    </row>
    <row r="97" spans="1:145" x14ac:dyDescent="0.2">
      <c r="A97" s="7">
        <f t="shared" si="5"/>
        <v>90</v>
      </c>
      <c r="B97" s="36"/>
      <c r="C97" s="43"/>
      <c r="D97" s="42"/>
      <c r="E97" s="37"/>
      <c r="F97" s="41"/>
      <c r="G97" s="39"/>
      <c r="H97" s="84" t="str">
        <f t="shared" ca="1" si="3"/>
        <v/>
      </c>
      <c r="I97" s="39"/>
      <c r="J97" s="84" t="str">
        <f t="shared" ca="1" si="4"/>
        <v/>
      </c>
      <c r="K97" s="41"/>
      <c r="L97" s="39"/>
      <c r="M97" s="99"/>
      <c r="N97" s="40"/>
      <c r="O97" s="38"/>
      <c r="P97" s="40"/>
      <c r="Q97" s="38"/>
      <c r="R97" s="40"/>
      <c r="S97" s="38"/>
      <c r="T97" s="40"/>
      <c r="U97" s="38"/>
      <c r="V97" s="107"/>
      <c r="W97" s="105"/>
      <c r="X97" s="105"/>
      <c r="Y97" s="105"/>
    </row>
    <row r="98" spans="1:145" x14ac:dyDescent="0.2">
      <c r="A98" s="7">
        <f t="shared" si="5"/>
        <v>91</v>
      </c>
      <c r="B98" s="36"/>
      <c r="C98" s="43"/>
      <c r="D98" s="42"/>
      <c r="E98" s="37"/>
      <c r="F98" s="41"/>
      <c r="G98" s="39"/>
      <c r="H98" s="84" t="str">
        <f t="shared" ca="1" si="3"/>
        <v/>
      </c>
      <c r="I98" s="39"/>
      <c r="J98" s="84" t="str">
        <f t="shared" ca="1" si="4"/>
        <v/>
      </c>
      <c r="K98" s="41"/>
      <c r="L98" s="39"/>
      <c r="M98" s="99"/>
      <c r="N98" s="40"/>
      <c r="O98" s="38"/>
      <c r="P98" s="40"/>
      <c r="Q98" s="38"/>
      <c r="R98" s="40"/>
      <c r="S98" s="38"/>
      <c r="T98" s="40"/>
      <c r="U98" s="38"/>
      <c r="V98" s="107"/>
      <c r="W98" s="105"/>
      <c r="X98" s="105"/>
      <c r="Y98" s="105"/>
    </row>
    <row r="99" spans="1:145" x14ac:dyDescent="0.2">
      <c r="A99" s="7">
        <f t="shared" si="5"/>
        <v>92</v>
      </c>
      <c r="B99" s="36"/>
      <c r="C99" s="43"/>
      <c r="D99" s="42"/>
      <c r="E99" s="37"/>
      <c r="F99" s="41"/>
      <c r="G99" s="39"/>
      <c r="H99" s="84" t="str">
        <f t="shared" ca="1" si="3"/>
        <v/>
      </c>
      <c r="I99" s="39"/>
      <c r="J99" s="84" t="str">
        <f t="shared" ca="1" si="4"/>
        <v/>
      </c>
      <c r="K99" s="41"/>
      <c r="L99" s="39"/>
      <c r="M99" s="99"/>
      <c r="N99" s="40"/>
      <c r="O99" s="38"/>
      <c r="P99" s="40"/>
      <c r="Q99" s="38"/>
      <c r="R99" s="40"/>
      <c r="S99" s="38"/>
      <c r="T99" s="40"/>
      <c r="U99" s="38"/>
      <c r="V99" s="107"/>
      <c r="W99" s="105"/>
      <c r="X99" s="105"/>
      <c r="Y99" s="105"/>
    </row>
    <row r="100" spans="1:145" x14ac:dyDescent="0.2">
      <c r="A100" s="7">
        <f t="shared" si="5"/>
        <v>93</v>
      </c>
      <c r="B100" s="36"/>
      <c r="C100" s="43"/>
      <c r="D100" s="42"/>
      <c r="E100" s="37"/>
      <c r="F100" s="41"/>
      <c r="G100" s="39"/>
      <c r="H100" s="84" t="str">
        <f t="shared" ca="1" si="3"/>
        <v/>
      </c>
      <c r="I100" s="39"/>
      <c r="J100" s="84" t="str">
        <f t="shared" ca="1" si="4"/>
        <v/>
      </c>
      <c r="K100" s="41"/>
      <c r="L100" s="39"/>
      <c r="M100" s="99"/>
      <c r="N100" s="40"/>
      <c r="O100" s="38"/>
      <c r="P100" s="40"/>
      <c r="Q100" s="38"/>
      <c r="R100" s="40"/>
      <c r="S100" s="38"/>
      <c r="T100" s="40"/>
      <c r="U100" s="38"/>
      <c r="V100" s="107"/>
      <c r="W100" s="105"/>
      <c r="X100" s="105"/>
      <c r="Y100" s="105"/>
    </row>
    <row r="101" spans="1:145" x14ac:dyDescent="0.2">
      <c r="A101" s="7">
        <f t="shared" si="5"/>
        <v>94</v>
      </c>
      <c r="B101" s="36"/>
      <c r="C101" s="43"/>
      <c r="D101" s="42"/>
      <c r="E101" s="37"/>
      <c r="F101" s="41"/>
      <c r="G101" s="39"/>
      <c r="H101" s="84" t="str">
        <f t="shared" ca="1" si="3"/>
        <v/>
      </c>
      <c r="I101" s="39"/>
      <c r="J101" s="84" t="str">
        <f t="shared" ca="1" si="4"/>
        <v/>
      </c>
      <c r="K101" s="41"/>
      <c r="L101" s="39"/>
      <c r="M101" s="99"/>
      <c r="N101" s="40"/>
      <c r="O101" s="38"/>
      <c r="P101" s="40"/>
      <c r="Q101" s="38"/>
      <c r="R101" s="40"/>
      <c r="S101" s="74"/>
      <c r="T101" s="40"/>
      <c r="U101" s="38"/>
      <c r="V101" s="107"/>
      <c r="W101" s="105"/>
      <c r="X101" s="105"/>
      <c r="Y101" s="105"/>
    </row>
    <row r="102" spans="1:145" x14ac:dyDescent="0.2">
      <c r="A102" s="7">
        <f t="shared" si="5"/>
        <v>95</v>
      </c>
      <c r="B102" s="36"/>
      <c r="C102" s="43"/>
      <c r="D102" s="42"/>
      <c r="E102" s="37"/>
      <c r="F102" s="41"/>
      <c r="G102" s="39"/>
      <c r="H102" s="84" t="str">
        <f t="shared" ca="1" si="3"/>
        <v/>
      </c>
      <c r="I102" s="39"/>
      <c r="J102" s="84" t="str">
        <f t="shared" ca="1" si="4"/>
        <v/>
      </c>
      <c r="K102" s="41"/>
      <c r="L102" s="39"/>
      <c r="M102" s="99"/>
      <c r="N102" s="40"/>
      <c r="O102" s="38"/>
      <c r="P102" s="40"/>
      <c r="Q102" s="38"/>
      <c r="R102" s="40"/>
      <c r="S102" s="38"/>
      <c r="T102" s="40"/>
      <c r="U102" s="38"/>
      <c r="V102" s="107"/>
      <c r="W102" s="105"/>
      <c r="X102" s="105"/>
      <c r="Y102" s="105"/>
    </row>
    <row r="103" spans="1:145" x14ac:dyDescent="0.2">
      <c r="A103" s="7">
        <f t="shared" si="5"/>
        <v>96</v>
      </c>
      <c r="B103" s="36"/>
      <c r="C103" s="43"/>
      <c r="D103" s="73"/>
      <c r="E103" s="37"/>
      <c r="F103" s="41"/>
      <c r="G103" s="39"/>
      <c r="H103" s="84" t="str">
        <f t="shared" ca="1" si="3"/>
        <v/>
      </c>
      <c r="I103" s="39"/>
      <c r="J103" s="84" t="str">
        <f t="shared" ca="1" si="4"/>
        <v/>
      </c>
      <c r="K103" s="41"/>
      <c r="L103" s="39"/>
      <c r="M103" s="99"/>
      <c r="N103" s="40"/>
      <c r="O103" s="38"/>
      <c r="P103" s="40"/>
      <c r="Q103" s="38"/>
      <c r="R103" s="40"/>
      <c r="S103" s="38"/>
      <c r="T103" s="40"/>
      <c r="U103" s="38"/>
      <c r="V103" s="107"/>
      <c r="W103" s="105"/>
      <c r="X103" s="105"/>
      <c r="Y103" s="105"/>
    </row>
    <row r="104" spans="1:145" x14ac:dyDescent="0.2">
      <c r="A104" s="7">
        <f t="shared" si="5"/>
        <v>97</v>
      </c>
      <c r="B104" s="36"/>
      <c r="C104" s="43"/>
      <c r="D104" s="42"/>
      <c r="E104" s="37"/>
      <c r="F104" s="41"/>
      <c r="G104" s="39"/>
      <c r="H104" s="84" t="str">
        <f t="shared" ca="1" si="3"/>
        <v/>
      </c>
      <c r="I104" s="39"/>
      <c r="J104" s="84" t="str">
        <f t="shared" ca="1" si="4"/>
        <v/>
      </c>
      <c r="K104" s="41"/>
      <c r="L104" s="39"/>
      <c r="M104" s="99"/>
      <c r="N104" s="40"/>
      <c r="O104" s="38"/>
      <c r="P104" s="40"/>
      <c r="Q104" s="38"/>
      <c r="R104" s="40"/>
      <c r="S104" s="38"/>
      <c r="T104" s="40"/>
      <c r="U104" s="38"/>
      <c r="V104" s="107"/>
      <c r="W104" s="105"/>
      <c r="X104" s="105"/>
      <c r="Y104" s="105"/>
    </row>
    <row r="105" spans="1:145" x14ac:dyDescent="0.2">
      <c r="A105" s="7">
        <f t="shared" si="5"/>
        <v>98</v>
      </c>
      <c r="B105" s="36"/>
      <c r="C105" s="43"/>
      <c r="D105" s="42"/>
      <c r="E105" s="37"/>
      <c r="F105" s="41"/>
      <c r="G105" s="39"/>
      <c r="H105" s="84" t="str">
        <f t="shared" ca="1" si="3"/>
        <v/>
      </c>
      <c r="I105" s="39"/>
      <c r="J105" s="84" t="str">
        <f t="shared" ca="1" si="4"/>
        <v/>
      </c>
      <c r="K105" s="41"/>
      <c r="L105" s="39"/>
      <c r="M105" s="99"/>
      <c r="N105" s="40"/>
      <c r="O105" s="38"/>
      <c r="P105" s="40"/>
      <c r="Q105" s="38"/>
      <c r="R105" s="40"/>
      <c r="S105" s="38"/>
      <c r="T105" s="40"/>
      <c r="U105" s="38"/>
      <c r="V105" s="107"/>
      <c r="W105" s="105"/>
      <c r="X105" s="105"/>
      <c r="Y105" s="105"/>
    </row>
    <row r="106" spans="1:145" x14ac:dyDescent="0.2">
      <c r="A106" s="7">
        <f t="shared" si="5"/>
        <v>99</v>
      </c>
      <c r="B106" s="36"/>
      <c r="C106" s="43"/>
      <c r="D106" s="42"/>
      <c r="E106" s="37"/>
      <c r="F106" s="41"/>
      <c r="G106" s="39"/>
      <c r="H106" s="84" t="str">
        <f t="shared" ca="1" si="3"/>
        <v/>
      </c>
      <c r="I106" s="39"/>
      <c r="J106" s="84" t="str">
        <f t="shared" ca="1" si="4"/>
        <v/>
      </c>
      <c r="K106" s="41"/>
      <c r="L106" s="39"/>
      <c r="M106" s="99"/>
      <c r="N106" s="40"/>
      <c r="O106" s="38"/>
      <c r="P106" s="40"/>
      <c r="Q106" s="38"/>
      <c r="R106" s="40"/>
      <c r="S106" s="38"/>
      <c r="T106" s="40"/>
      <c r="U106" s="38"/>
      <c r="V106" s="107"/>
      <c r="W106" s="105"/>
      <c r="X106" s="105"/>
      <c r="Y106" s="105"/>
    </row>
    <row r="107" spans="1:145" x14ac:dyDescent="0.2">
      <c r="A107" s="7">
        <f t="shared" si="5"/>
        <v>100</v>
      </c>
      <c r="B107" s="36"/>
      <c r="C107" s="43"/>
      <c r="D107" s="42"/>
      <c r="E107" s="37"/>
      <c r="F107" s="41"/>
      <c r="G107" s="39"/>
      <c r="H107" s="84" t="str">
        <f t="shared" ca="1" si="3"/>
        <v/>
      </c>
      <c r="I107" s="39"/>
      <c r="J107" s="84" t="str">
        <f t="shared" ca="1" si="4"/>
        <v/>
      </c>
      <c r="K107" s="41"/>
      <c r="L107" s="39"/>
      <c r="M107" s="99"/>
      <c r="N107" s="40"/>
      <c r="O107" s="38"/>
      <c r="P107" s="40"/>
      <c r="Q107" s="38"/>
      <c r="R107" s="40"/>
      <c r="S107" s="38"/>
      <c r="T107" s="40"/>
      <c r="U107" s="38"/>
      <c r="V107" s="107"/>
      <c r="W107" s="105"/>
      <c r="X107" s="105"/>
      <c r="Y107" s="105"/>
    </row>
    <row r="108" spans="1:145" s="4" customFormat="1" x14ac:dyDescent="0.2">
      <c r="A108" s="3"/>
      <c r="B108" s="57" t="s">
        <v>16</v>
      </c>
      <c r="C108" s="75">
        <f>COUNTA(B8:B107)</f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94"/>
      <c r="N108" s="2"/>
      <c r="O108" s="2"/>
      <c r="P108" s="2"/>
      <c r="Q108"/>
      <c r="R108"/>
      <c r="S108"/>
      <c r="T108"/>
      <c r="U108"/>
      <c r="V108" s="100"/>
    </row>
    <row r="109" spans="1:145" x14ac:dyDescent="0.2">
      <c r="A109" s="2"/>
      <c r="B109" s="3"/>
      <c r="E109" s="2"/>
      <c r="G109" s="2"/>
      <c r="H109" s="2"/>
      <c r="I109" s="2"/>
      <c r="J109" s="2"/>
      <c r="K109" s="2"/>
      <c r="L109" s="2"/>
      <c r="O109" s="2"/>
    </row>
    <row r="110" spans="1:145" s="11" customFormat="1" x14ac:dyDescent="0.2">
      <c r="B110" s="58"/>
      <c r="C110" s="59"/>
      <c r="D110" s="20"/>
      <c r="E110" s="20"/>
      <c r="F110" s="20"/>
      <c r="G110" s="20"/>
      <c r="H110" s="20"/>
      <c r="I110" s="20"/>
      <c r="J110" s="20"/>
      <c r="K110" s="20"/>
      <c r="L110" s="20"/>
      <c r="M110" s="95"/>
      <c r="N110" s="20"/>
      <c r="O110" s="20"/>
      <c r="P110" s="20"/>
      <c r="V110" s="95"/>
    </row>
    <row r="111" spans="1:145" x14ac:dyDescent="0.2">
      <c r="A111" s="2"/>
      <c r="B111" s="61" t="s">
        <v>17</v>
      </c>
      <c r="C111" s="78">
        <f>COUNTIF(C8:C107,1)+COUNTIF(C8:C107,2)</f>
        <v>0</v>
      </c>
      <c r="D111" s="44">
        <f>COUNTIF(D8:D107,1)+COUNTIF(D8:D107,2)</f>
        <v>0</v>
      </c>
      <c r="E111" s="31"/>
      <c r="F111" s="46">
        <f>COUNTIF(F8:F107,1)+COUNTIF(F8:F107,2)</f>
        <v>0</v>
      </c>
      <c r="G111" s="25"/>
      <c r="H111" s="25"/>
      <c r="I111" s="25"/>
      <c r="J111" s="25"/>
      <c r="K111" s="46">
        <f>COUNTIF(K8:K107,1)+COUNTIF(K8:K107,2)</f>
        <v>0</v>
      </c>
      <c r="L111" s="46">
        <f>COUNTIF(L8:L107,1)+COUNTIF(L8:L107,2)</f>
        <v>0</v>
      </c>
      <c r="M111" s="102"/>
      <c r="N111" s="50">
        <f>COUNTIF(N8:N107,1)+COUNTIF(N8:N107,2)+COUNTIF(N8:N107,3)+COUNTIF(N8:N107,4)</f>
        <v>0</v>
      </c>
      <c r="O111" s="25"/>
      <c r="P111" s="28"/>
      <c r="Q111" s="25"/>
      <c r="R111" s="48">
        <f>COUNTIF(R8:R107,1)</f>
        <v>0</v>
      </c>
      <c r="S111" s="31"/>
      <c r="T111" s="60">
        <f>COUNTIF(T8:T107,1)</f>
        <v>0</v>
      </c>
      <c r="U111" s="31"/>
      <c r="V111" s="31"/>
      <c r="W111" s="31"/>
      <c r="X111" s="82">
        <f>COUNTIF(X8:X107,1)+COUNTIF(X8:X107,2)</f>
        <v>0</v>
      </c>
      <c r="Y111" s="31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</row>
    <row r="112" spans="1:145" s="5" customFormat="1" ht="13.5" thickBot="1" x14ac:dyDescent="0.25">
      <c r="A112" s="11"/>
      <c r="B112" s="62" t="s">
        <v>12</v>
      </c>
      <c r="C112" s="34" t="e">
        <f>C111/C108</f>
        <v>#DIV/0!</v>
      </c>
      <c r="D112" s="45" t="e">
        <f>D111/C108</f>
        <v>#DIV/0!</v>
      </c>
      <c r="E112" s="30"/>
      <c r="F112" s="47" t="e">
        <f>(F111/C108)</f>
        <v>#DIV/0!</v>
      </c>
      <c r="G112" s="15"/>
      <c r="H112" s="15"/>
      <c r="I112" s="15"/>
      <c r="J112" s="15"/>
      <c r="K112" s="47" t="e">
        <f>(K111/H108)</f>
        <v>#DIV/0!</v>
      </c>
      <c r="L112" s="47" t="e">
        <f>(L111/I108)</f>
        <v>#DIV/0!</v>
      </c>
      <c r="M112" s="102"/>
      <c r="N112" s="49" t="e">
        <f>(N111/C108)</f>
        <v>#DIV/0!</v>
      </c>
      <c r="O112" s="15"/>
      <c r="P112" s="32"/>
      <c r="Q112" s="15"/>
      <c r="R112" s="49" t="e">
        <f>(R111/C108)</f>
        <v>#DIV/0!</v>
      </c>
      <c r="S112" s="31"/>
      <c r="T112" s="54" t="e">
        <f>T111/C108</f>
        <v>#DIV/0!</v>
      </c>
      <c r="U112" s="31"/>
      <c r="V112" s="31"/>
      <c r="W112" s="31"/>
      <c r="X112" s="83" t="e">
        <f>X111/W108</f>
        <v>#DIV/0!</v>
      </c>
      <c r="Y112" s="3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</row>
    <row r="113" spans="1:144" ht="13.5" thickTop="1" x14ac:dyDescent="0.2">
      <c r="A113" s="2"/>
      <c r="B113" s="27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102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1:144" s="7" customFormat="1" x14ac:dyDescent="0.2">
      <c r="A114" s="2"/>
      <c r="B114" s="63" t="s">
        <v>18</v>
      </c>
      <c r="C114" s="51">
        <f>COUNTIF(C8:C107,7)+COUNTIF(C8:C107,9)+COUNTIF(C8:C107,10)</f>
        <v>0</v>
      </c>
      <c r="D114" s="55">
        <f>COUNTIF(D8:D107,7)+COUNTIF(D8:D107,9)+COUNTIF(D8:D107,10)</f>
        <v>0</v>
      </c>
      <c r="E114" s="30"/>
      <c r="F114" s="52">
        <f>COUNTIF(F8:F107,7)+COUNTIF(F8:F107,9)+COUNTIF(F8:F107,10)</f>
        <v>0</v>
      </c>
      <c r="G114" s="14"/>
      <c r="H114" s="25"/>
      <c r="I114" s="25"/>
      <c r="J114" s="25"/>
      <c r="K114" s="52">
        <f>COUNTIF(K8:K107,7)+COUNTIF(K8:K107,9)+COUNTIF(K8:K107,10)</f>
        <v>0</v>
      </c>
      <c r="L114" s="52">
        <f>COUNTIF(L8:L107,7)+COUNTIF(L8:L107,9)+COUNTIF(L8:L107,10)</f>
        <v>0</v>
      </c>
      <c r="M114" s="102"/>
      <c r="N114" s="50">
        <f>COUNTIF(N8:N107,3)+COUNTIF(N8:N107,7)+COUNTIF(N8:N107,9)+COUNTIF(N8:N107,10)</f>
        <v>0</v>
      </c>
      <c r="O114" s="14"/>
      <c r="P114" s="21"/>
      <c r="Q114" s="14"/>
      <c r="R114" s="31"/>
      <c r="S114" s="31"/>
      <c r="T114" s="31"/>
      <c r="U114" s="31"/>
      <c r="V114" s="31"/>
      <c r="W114" s="80">
        <f>COUNTIF(W8:W107,7)+COUNTIF(W8:W107,9)+COUNTIF(W8:W107,10)</f>
        <v>0</v>
      </c>
      <c r="X114" s="80">
        <f>COUNTIF(X8:X107,7)+COUNTIF(X8:X107,9)+COUNTIF(X8:X107,10)</f>
        <v>0</v>
      </c>
      <c r="Y114" s="31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1:144" s="6" customFormat="1" x14ac:dyDescent="0.2">
      <c r="A115" s="11"/>
      <c r="B115" s="64" t="s">
        <v>8</v>
      </c>
      <c r="C115" s="33" t="e">
        <f>C114/C108</f>
        <v>#DIV/0!</v>
      </c>
      <c r="D115" s="56" t="e">
        <f>D114/C108</f>
        <v>#DIV/0!</v>
      </c>
      <c r="E115" s="31"/>
      <c r="F115" s="53" t="e">
        <f>F114/C108</f>
        <v>#DIV/0!</v>
      </c>
      <c r="G115" s="14"/>
      <c r="H115" s="14"/>
      <c r="I115" s="14"/>
      <c r="J115" s="14"/>
      <c r="K115" s="53" t="e">
        <f>K114/H108</f>
        <v>#DIV/0!</v>
      </c>
      <c r="L115" s="53" t="e">
        <f>L114/I108</f>
        <v>#DIV/0!</v>
      </c>
      <c r="M115" s="102"/>
      <c r="N115" s="54" t="e">
        <f>N114/C108</f>
        <v>#DIV/0!</v>
      </c>
      <c r="O115" s="14"/>
      <c r="P115" s="31"/>
      <c r="Q115" s="14"/>
      <c r="R115" s="31"/>
      <c r="S115" s="31"/>
      <c r="T115" s="31"/>
      <c r="U115" s="31"/>
      <c r="V115" s="31"/>
      <c r="W115" s="81" t="e">
        <f>W114/W108</f>
        <v>#DIV/0!</v>
      </c>
      <c r="X115" s="81" t="e">
        <f>X114/X108</f>
        <v>#DIV/0!</v>
      </c>
      <c r="Y115" s="3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</row>
    <row r="116" spans="1:144" s="7" customFormat="1" x14ac:dyDescent="0.2">
      <c r="A116" s="2"/>
      <c r="B116" s="65"/>
      <c r="C116" s="21"/>
      <c r="D116" s="30"/>
      <c r="E116" s="30"/>
      <c r="F116" s="30"/>
      <c r="G116" s="14"/>
      <c r="H116" s="14"/>
      <c r="I116" s="14"/>
      <c r="J116" s="14"/>
      <c r="K116" s="14"/>
      <c r="L116" s="14"/>
      <c r="M116" s="102"/>
      <c r="N116" s="21"/>
      <c r="O116" s="14"/>
      <c r="P116" s="21"/>
      <c r="Q116" s="14"/>
      <c r="R116" s="31"/>
      <c r="S116" s="31"/>
      <c r="T116" s="31"/>
      <c r="U116" s="31"/>
      <c r="V116" s="31"/>
      <c r="W116" s="31"/>
      <c r="X116" s="31"/>
      <c r="Y116" s="31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1:144" s="6" customFormat="1" x14ac:dyDescent="0.2">
      <c r="A117" s="11"/>
      <c r="B117" s="66"/>
      <c r="C117" s="31"/>
      <c r="D117" s="31"/>
      <c r="E117" s="31"/>
      <c r="F117" s="31"/>
      <c r="G117" s="14"/>
      <c r="H117" s="14"/>
      <c r="I117" s="14"/>
      <c r="J117" s="14"/>
      <c r="K117" s="14"/>
      <c r="L117" s="14"/>
      <c r="M117" s="102"/>
      <c r="N117" s="31"/>
      <c r="O117" s="14"/>
      <c r="P117" s="31"/>
      <c r="Q117" s="14"/>
      <c r="R117" s="31"/>
      <c r="S117" s="31"/>
      <c r="T117" s="31"/>
      <c r="U117" s="31"/>
      <c r="V117" s="31"/>
      <c r="W117" s="31"/>
      <c r="X117" s="31"/>
      <c r="Y117" s="3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</row>
    <row r="118" spans="1:144" s="7" customFormat="1" x14ac:dyDescent="0.2">
      <c r="A118" s="2"/>
      <c r="B118" s="67" t="s">
        <v>9</v>
      </c>
      <c r="C118" s="21"/>
      <c r="D118" s="30"/>
      <c r="E118" s="30"/>
      <c r="F118" s="30"/>
      <c r="G118" s="14"/>
      <c r="H118" s="14"/>
      <c r="I118" s="14"/>
      <c r="J118" s="14"/>
      <c r="K118" s="14"/>
      <c r="L118" s="14"/>
      <c r="M118" s="101"/>
      <c r="N118" s="21"/>
      <c r="O118" s="14"/>
      <c r="P118" s="60">
        <f>COUNTIF(P8:P107,"1")+COUNTIF(P8:P107,"2")+COUNTIF(P8:P107,"3")</f>
        <v>0</v>
      </c>
      <c r="Q118" s="14"/>
      <c r="R118" s="31"/>
      <c r="S118" s="31"/>
      <c r="T118" s="31"/>
      <c r="U118" s="31"/>
      <c r="V118" s="14"/>
      <c r="W118" s="31"/>
      <c r="X118" s="31"/>
      <c r="Y118" s="31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1:144" s="6" customFormat="1" x14ac:dyDescent="0.2">
      <c r="A119" s="11"/>
      <c r="B119" s="68" t="s">
        <v>10</v>
      </c>
      <c r="C119" s="31"/>
      <c r="D119" s="31"/>
      <c r="E119" s="31"/>
      <c r="F119" s="31"/>
      <c r="G119" s="14"/>
      <c r="H119" s="14"/>
      <c r="I119" s="14"/>
      <c r="J119" s="14"/>
      <c r="K119" s="14"/>
      <c r="L119" s="14"/>
      <c r="M119" s="101"/>
      <c r="N119" s="31"/>
      <c r="O119" s="14"/>
      <c r="P119" s="54" t="e">
        <f>P118/C108</f>
        <v>#DIV/0!</v>
      </c>
      <c r="Q119" s="14"/>
      <c r="R119" s="31"/>
      <c r="S119" s="31"/>
      <c r="T119" s="31"/>
      <c r="U119" s="31"/>
      <c r="V119" s="14"/>
      <c r="W119" s="31"/>
      <c r="X119" s="31"/>
      <c r="Y119" s="3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</row>
    <row r="120" spans="1:144" s="7" customFormat="1" x14ac:dyDescent="0.2">
      <c r="A120" s="2"/>
      <c r="B120" s="65"/>
      <c r="C120" s="21"/>
      <c r="D120" s="30"/>
      <c r="E120" s="30"/>
      <c r="F120" s="30"/>
      <c r="G120" s="14"/>
      <c r="H120" s="14"/>
      <c r="I120" s="14"/>
      <c r="J120" s="14"/>
      <c r="K120" s="14"/>
      <c r="L120" s="14"/>
      <c r="M120" s="96"/>
      <c r="N120" s="21"/>
      <c r="O120" s="14"/>
      <c r="P120" s="21"/>
      <c r="Q120" s="14"/>
      <c r="R120" s="31"/>
      <c r="S120" s="31"/>
      <c r="T120" s="31"/>
      <c r="U120" s="31"/>
      <c r="V120" s="14"/>
      <c r="W120" s="31"/>
      <c r="X120" s="31"/>
      <c r="Y120" s="31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1:144" s="6" customFormat="1" x14ac:dyDescent="0.2">
      <c r="A121" s="11"/>
      <c r="B121" s="66"/>
      <c r="C121" s="31"/>
      <c r="D121" s="31"/>
      <c r="E121" s="31"/>
      <c r="F121" s="31"/>
      <c r="G121" s="14"/>
      <c r="H121" s="14"/>
      <c r="I121" s="14"/>
      <c r="J121" s="14"/>
      <c r="K121" s="14"/>
      <c r="L121" s="14"/>
      <c r="M121" s="96"/>
      <c r="N121" s="31"/>
      <c r="O121" s="14"/>
      <c r="P121" s="31"/>
      <c r="Q121" s="14"/>
      <c r="R121" s="31"/>
      <c r="S121" s="31"/>
      <c r="T121" s="31"/>
      <c r="U121" s="31"/>
      <c r="V121" s="96"/>
      <c r="W121" s="31"/>
      <c r="X121" s="31"/>
      <c r="Y121" s="3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</row>
    <row r="122" spans="1:144" s="7" customFormat="1" x14ac:dyDescent="0.2">
      <c r="A122" s="2"/>
      <c r="B122" s="69" t="s">
        <v>19</v>
      </c>
      <c r="C122" s="35">
        <f>COUNTIF(C8:C107,"8")</f>
        <v>0</v>
      </c>
      <c r="D122" s="30"/>
      <c r="E122" s="30"/>
      <c r="F122" s="30"/>
      <c r="G122" s="14"/>
      <c r="H122" s="14"/>
      <c r="I122" s="14"/>
      <c r="J122" s="14"/>
      <c r="K122" s="14"/>
      <c r="L122" s="14"/>
      <c r="M122" s="96"/>
      <c r="N122" s="60">
        <f>COUNTIF(N8:N107,"4")+COUNTIF(N8:N107,"5")+COUNTIF(N8:N107,"6")+COUNTIF(N8:N107,"8")</f>
        <v>0</v>
      </c>
      <c r="O122" s="14"/>
      <c r="P122" s="21"/>
      <c r="Q122" s="14"/>
      <c r="R122" s="31"/>
      <c r="S122" s="31"/>
      <c r="T122" s="31"/>
      <c r="U122" s="31"/>
      <c r="V122" s="96"/>
      <c r="W122" s="31"/>
      <c r="X122" s="31"/>
      <c r="Y122" s="31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1:144" s="6" customFormat="1" x14ac:dyDescent="0.2">
      <c r="A123" s="11"/>
      <c r="B123" s="70" t="s">
        <v>11</v>
      </c>
      <c r="C123" s="33" t="e">
        <f>C122/C108</f>
        <v>#DIV/0!</v>
      </c>
      <c r="D123" s="31"/>
      <c r="E123" s="31"/>
      <c r="F123" s="31"/>
      <c r="G123" s="14"/>
      <c r="H123" s="14"/>
      <c r="I123" s="14"/>
      <c r="J123" s="14"/>
      <c r="K123" s="14"/>
      <c r="L123" s="14"/>
      <c r="M123" s="96"/>
      <c r="N123" s="54" t="e">
        <f>N122/C108</f>
        <v>#DIV/0!</v>
      </c>
      <c r="O123" s="14"/>
      <c r="P123" s="31"/>
      <c r="Q123" s="14"/>
      <c r="R123" s="31"/>
      <c r="S123" s="31"/>
      <c r="T123" s="31"/>
      <c r="U123" s="31"/>
      <c r="V123" s="96"/>
      <c r="W123" s="31"/>
      <c r="X123" s="31"/>
      <c r="Y123" s="3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</row>
    <row r="124" spans="1:144" s="8" customFormat="1" ht="13.5" thickBot="1" x14ac:dyDescent="0.25">
      <c r="A124" s="2"/>
      <c r="B124" s="16"/>
      <c r="C124" s="16"/>
      <c r="D124" s="16"/>
      <c r="E124" s="17"/>
      <c r="F124" s="16"/>
      <c r="G124" s="17"/>
      <c r="H124" s="17"/>
      <c r="I124" s="17"/>
      <c r="J124" s="17"/>
      <c r="K124" s="17"/>
      <c r="L124" s="17"/>
      <c r="M124" s="97"/>
      <c r="N124" s="16"/>
      <c r="O124" s="17"/>
      <c r="P124" s="16"/>
      <c r="Q124" s="16"/>
      <c r="R124" s="2"/>
      <c r="S124" s="2"/>
      <c r="T124" s="2"/>
      <c r="U124" s="2"/>
      <c r="V124" s="97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1:144" ht="13.5" thickTop="1" x14ac:dyDescent="0.2">
      <c r="B125" s="71" t="s">
        <v>23</v>
      </c>
      <c r="E125" s="2"/>
      <c r="G125" s="2"/>
      <c r="H125" s="2"/>
      <c r="I125" s="2"/>
      <c r="J125" s="2"/>
      <c r="K125" s="2"/>
      <c r="L125" s="2"/>
      <c r="O125" s="2"/>
    </row>
    <row r="126" spans="1:144" x14ac:dyDescent="0.2">
      <c r="B126" s="79" t="s">
        <v>15</v>
      </c>
      <c r="C126" s="79"/>
    </row>
    <row r="127" spans="1:144" x14ac:dyDescent="0.2">
      <c r="B127" s="72" t="s">
        <v>63</v>
      </c>
    </row>
  </sheetData>
  <sheetProtection sheet="1" selectLockedCells="1"/>
  <mergeCells count="6">
    <mergeCell ref="V6:Y6"/>
    <mergeCell ref="C2:D2"/>
    <mergeCell ref="C4:D4"/>
    <mergeCell ref="D6:E6"/>
    <mergeCell ref="F6:L6"/>
    <mergeCell ref="M6:U6"/>
  </mergeCells>
  <pageMargins left="0.72" right="0.31" top="1" bottom="1" header="0.5" footer="0.5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O127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12" sqref="A12"/>
      <selection pane="bottomRight" activeCell="B4" sqref="B4"/>
    </sheetView>
  </sheetViews>
  <sheetFormatPr defaultRowHeight="12.75" x14ac:dyDescent="0.2"/>
  <cols>
    <col min="1" max="1" width="4.85546875" customWidth="1"/>
    <col min="2" max="2" width="34.5703125" style="2" customWidth="1"/>
    <col min="3" max="4" width="13.85546875" style="2" customWidth="1"/>
    <col min="5" max="5" width="12.42578125" style="19" customWidth="1"/>
    <col min="6" max="6" width="11.7109375" style="2" customWidth="1"/>
    <col min="7" max="7" width="12.42578125" style="19" customWidth="1"/>
    <col min="8" max="8" width="11.7109375" style="19" customWidth="1"/>
    <col min="9" max="9" width="12.42578125" style="19" customWidth="1"/>
    <col min="10" max="10" width="11.7109375" style="19" customWidth="1"/>
    <col min="11" max="11" width="13.140625" style="19" customWidth="1"/>
    <col min="12" max="12" width="11.7109375" style="19" customWidth="1"/>
    <col min="13" max="13" width="11.7109375" style="94" customWidth="1"/>
    <col min="14" max="14" width="11.7109375" style="2" customWidth="1"/>
    <col min="15" max="15" width="12.42578125" style="19" customWidth="1"/>
    <col min="16" max="16" width="11.7109375" style="2" customWidth="1"/>
    <col min="17" max="17" width="12.42578125" customWidth="1"/>
    <col min="18" max="18" width="11.7109375" customWidth="1"/>
    <col min="19" max="19" width="12.42578125" customWidth="1"/>
    <col min="20" max="20" width="11.7109375" customWidth="1"/>
    <col min="21" max="21" width="12.42578125" customWidth="1"/>
    <col min="22" max="22" width="11.7109375" style="94" customWidth="1"/>
    <col min="23" max="24" width="11.7109375" customWidth="1"/>
    <col min="25" max="25" width="12.42578125" customWidth="1"/>
  </cols>
  <sheetData>
    <row r="1" spans="1:25" x14ac:dyDescent="0.2">
      <c r="A1" s="2"/>
      <c r="B1" s="26" t="s">
        <v>0</v>
      </c>
      <c r="C1" s="26" t="s">
        <v>7</v>
      </c>
      <c r="D1" s="16"/>
      <c r="E1" s="17"/>
      <c r="F1" s="16"/>
      <c r="G1" s="17"/>
      <c r="H1" s="17"/>
      <c r="I1" s="17"/>
      <c r="J1" s="17"/>
      <c r="K1" s="17"/>
      <c r="L1" s="17"/>
      <c r="N1" s="16"/>
      <c r="O1" s="17"/>
      <c r="P1" s="18"/>
    </row>
    <row r="2" spans="1:25" x14ac:dyDescent="0.2">
      <c r="A2" s="2"/>
      <c r="B2" s="29"/>
      <c r="C2" s="111"/>
      <c r="D2" s="112"/>
      <c r="E2" s="12"/>
      <c r="F2" s="1"/>
      <c r="G2" s="12"/>
      <c r="H2" s="12"/>
      <c r="I2" s="12"/>
      <c r="J2" s="12"/>
      <c r="K2" s="12"/>
      <c r="L2" s="12"/>
      <c r="P2" s="9"/>
    </row>
    <row r="3" spans="1:25" x14ac:dyDescent="0.2">
      <c r="A3" s="2"/>
      <c r="B3" s="27" t="s">
        <v>1</v>
      </c>
      <c r="C3" s="27" t="s">
        <v>2</v>
      </c>
      <c r="P3" s="9"/>
      <c r="Q3" s="4"/>
    </row>
    <row r="4" spans="1:25" x14ac:dyDescent="0.2">
      <c r="A4" s="2"/>
      <c r="B4" s="29"/>
      <c r="C4" s="113"/>
      <c r="D4" s="114"/>
      <c r="E4" s="13"/>
      <c r="F4" s="1"/>
      <c r="G4" s="12"/>
      <c r="H4" s="12"/>
      <c r="I4" s="12"/>
      <c r="J4" s="12"/>
      <c r="K4" s="12"/>
      <c r="L4" s="12"/>
      <c r="P4" s="9"/>
    </row>
    <row r="5" spans="1:25" ht="147" customHeight="1" x14ac:dyDescent="0.2">
      <c r="A5" s="2"/>
      <c r="B5" s="24"/>
      <c r="C5" s="22"/>
      <c r="D5" s="22"/>
      <c r="G5" s="23"/>
      <c r="H5" s="23"/>
      <c r="I5" s="23"/>
      <c r="J5" s="23"/>
      <c r="K5" s="23"/>
      <c r="L5" s="23"/>
      <c r="N5" s="1"/>
      <c r="O5" s="1"/>
      <c r="P5" s="10"/>
    </row>
    <row r="6" spans="1:25" ht="15" x14ac:dyDescent="0.25">
      <c r="A6" s="2"/>
      <c r="B6" s="92" t="s">
        <v>5</v>
      </c>
      <c r="C6" s="93" t="s">
        <v>6</v>
      </c>
      <c r="D6" s="115" t="s">
        <v>14</v>
      </c>
      <c r="E6" s="116"/>
      <c r="F6" s="117" t="s">
        <v>13</v>
      </c>
      <c r="G6" s="118"/>
      <c r="H6" s="118"/>
      <c r="I6" s="118"/>
      <c r="J6" s="118"/>
      <c r="K6" s="118"/>
      <c r="L6" s="119"/>
      <c r="M6" s="108" t="s">
        <v>4</v>
      </c>
      <c r="N6" s="109"/>
      <c r="O6" s="109"/>
      <c r="P6" s="109"/>
      <c r="Q6" s="109"/>
      <c r="R6" s="109"/>
      <c r="S6" s="109"/>
      <c r="T6" s="109"/>
      <c r="U6" s="109"/>
      <c r="V6" s="110" t="s">
        <v>20</v>
      </c>
      <c r="W6" s="110"/>
      <c r="X6" s="110"/>
      <c r="Y6" s="110"/>
    </row>
    <row r="7" spans="1:25" ht="98.1" customHeight="1" x14ac:dyDescent="0.2">
      <c r="A7" s="2"/>
      <c r="B7" s="88" t="s">
        <v>3</v>
      </c>
      <c r="C7" s="89" t="s">
        <v>62</v>
      </c>
      <c r="D7" s="90" t="s">
        <v>61</v>
      </c>
      <c r="E7" s="90" t="s">
        <v>46</v>
      </c>
      <c r="F7" s="91" t="s">
        <v>60</v>
      </c>
      <c r="G7" s="87" t="s">
        <v>47</v>
      </c>
      <c r="H7" s="87" t="s">
        <v>21</v>
      </c>
      <c r="I7" s="87" t="s">
        <v>40</v>
      </c>
      <c r="J7" s="87" t="s">
        <v>22</v>
      </c>
      <c r="K7" s="87" t="s">
        <v>59</v>
      </c>
      <c r="L7" s="87" t="s">
        <v>58</v>
      </c>
      <c r="M7" s="103" t="s">
        <v>33</v>
      </c>
      <c r="N7" s="103" t="s">
        <v>55</v>
      </c>
      <c r="O7" s="86" t="s">
        <v>41</v>
      </c>
      <c r="P7" s="103" t="s">
        <v>56</v>
      </c>
      <c r="Q7" s="86" t="s">
        <v>42</v>
      </c>
      <c r="R7" s="103" t="s">
        <v>48</v>
      </c>
      <c r="S7" s="86" t="s">
        <v>43</v>
      </c>
      <c r="T7" s="103" t="s">
        <v>49</v>
      </c>
      <c r="U7" s="86" t="s">
        <v>44</v>
      </c>
      <c r="V7" s="85" t="s">
        <v>39</v>
      </c>
      <c r="W7" s="85" t="s">
        <v>53</v>
      </c>
      <c r="X7" s="85" t="s">
        <v>54</v>
      </c>
      <c r="Y7" s="85" t="s">
        <v>45</v>
      </c>
    </row>
    <row r="8" spans="1:25" ht="12.75" customHeight="1" x14ac:dyDescent="0.2">
      <c r="A8" s="7">
        <v>1</v>
      </c>
      <c r="B8" s="76"/>
      <c r="C8" s="43"/>
      <c r="D8" s="42"/>
      <c r="E8" s="37"/>
      <c r="F8" s="41"/>
      <c r="G8" s="39"/>
      <c r="H8" s="84" t="str">
        <f t="shared" ref="H8:H71" ca="1" si="0">IF(ISBLANK(G8), "", (TODAY()-G8)/365.25)</f>
        <v/>
      </c>
      <c r="I8" s="39"/>
      <c r="J8" s="84" t="str">
        <f t="shared" ref="J8:J71" ca="1" si="1">IF(ISBLANK(I8), "", (TODAY()-I8)/365.25)</f>
        <v/>
      </c>
      <c r="K8" s="41"/>
      <c r="L8" s="39"/>
      <c r="M8" s="98"/>
      <c r="N8" s="40"/>
      <c r="O8" s="38"/>
      <c r="P8" s="40"/>
      <c r="Q8" s="38"/>
      <c r="R8" s="77"/>
      <c r="S8" s="38"/>
      <c r="T8" s="40"/>
      <c r="U8" s="38"/>
      <c r="V8" s="104"/>
      <c r="W8" s="105"/>
      <c r="X8" s="105"/>
      <c r="Y8" s="105"/>
    </row>
    <row r="9" spans="1:25" x14ac:dyDescent="0.2">
      <c r="A9" s="7">
        <f>A8+1</f>
        <v>2</v>
      </c>
      <c r="B9" s="76"/>
      <c r="C9" s="43"/>
      <c r="D9" s="42"/>
      <c r="E9" s="37"/>
      <c r="F9" s="41"/>
      <c r="G9" s="39"/>
      <c r="H9" s="84" t="str">
        <f t="shared" ca="1" si="0"/>
        <v/>
      </c>
      <c r="I9" s="39"/>
      <c r="J9" s="84" t="str">
        <f t="shared" ca="1" si="1"/>
        <v/>
      </c>
      <c r="K9" s="41"/>
      <c r="L9" s="39"/>
      <c r="M9" s="98"/>
      <c r="N9" s="40"/>
      <c r="O9" s="38"/>
      <c r="P9" s="40"/>
      <c r="Q9" s="38"/>
      <c r="R9" s="77"/>
      <c r="S9" s="38"/>
      <c r="T9" s="40"/>
      <c r="U9" s="38"/>
      <c r="V9" s="104"/>
      <c r="W9" s="105"/>
      <c r="X9" s="105"/>
      <c r="Y9" s="105"/>
    </row>
    <row r="10" spans="1:25" ht="12.75" customHeight="1" x14ac:dyDescent="0.2">
      <c r="A10" s="7">
        <f t="shared" ref="A10:A73" si="2">A9+1</f>
        <v>3</v>
      </c>
      <c r="B10" s="76"/>
      <c r="C10" s="43"/>
      <c r="D10" s="42"/>
      <c r="E10" s="37"/>
      <c r="F10" s="41"/>
      <c r="G10" s="39"/>
      <c r="H10" s="84" t="str">
        <f t="shared" ca="1" si="0"/>
        <v/>
      </c>
      <c r="I10" s="39"/>
      <c r="J10" s="84" t="str">
        <f t="shared" ca="1" si="1"/>
        <v/>
      </c>
      <c r="K10" s="41"/>
      <c r="L10" s="39"/>
      <c r="M10" s="98"/>
      <c r="N10" s="40"/>
      <c r="O10" s="38"/>
      <c r="P10" s="40"/>
      <c r="Q10" s="38"/>
      <c r="R10" s="77"/>
      <c r="S10" s="38"/>
      <c r="T10" s="40"/>
      <c r="U10" s="38"/>
      <c r="V10" s="104"/>
      <c r="W10" s="105"/>
      <c r="X10" s="105"/>
      <c r="Y10" s="105"/>
    </row>
    <row r="11" spans="1:25" x14ac:dyDescent="0.2">
      <c r="A11" s="7">
        <f t="shared" si="2"/>
        <v>4</v>
      </c>
      <c r="B11" s="76"/>
      <c r="C11" s="43"/>
      <c r="D11" s="42"/>
      <c r="E11" s="37"/>
      <c r="F11" s="41"/>
      <c r="G11" s="39"/>
      <c r="H11" s="84" t="str">
        <f t="shared" ca="1" si="0"/>
        <v/>
      </c>
      <c r="I11" s="39"/>
      <c r="J11" s="84" t="str">
        <f t="shared" ca="1" si="1"/>
        <v/>
      </c>
      <c r="K11" s="41"/>
      <c r="L11" s="39"/>
      <c r="M11" s="98"/>
      <c r="N11" s="77"/>
      <c r="O11" s="38"/>
      <c r="P11" s="40"/>
      <c r="Q11" s="38"/>
      <c r="R11" s="40"/>
      <c r="S11" s="38"/>
      <c r="T11" s="40"/>
      <c r="U11" s="38"/>
      <c r="V11" s="104"/>
      <c r="W11" s="105"/>
      <c r="X11" s="105"/>
      <c r="Y11" s="105"/>
    </row>
    <row r="12" spans="1:25" ht="12.75" customHeight="1" x14ac:dyDescent="0.2">
      <c r="A12" s="7">
        <f t="shared" si="2"/>
        <v>5</v>
      </c>
      <c r="B12" s="76"/>
      <c r="C12" s="43"/>
      <c r="D12" s="42"/>
      <c r="E12" s="37"/>
      <c r="F12" s="41"/>
      <c r="G12" s="39"/>
      <c r="H12" s="84" t="str">
        <f t="shared" ca="1" si="0"/>
        <v/>
      </c>
      <c r="I12" s="39"/>
      <c r="J12" s="84" t="str">
        <f t="shared" ca="1" si="1"/>
        <v/>
      </c>
      <c r="K12" s="41"/>
      <c r="L12" s="39"/>
      <c r="M12" s="98"/>
      <c r="N12" s="40"/>
      <c r="O12" s="38"/>
      <c r="P12" s="40"/>
      <c r="Q12" s="38"/>
      <c r="R12" s="77"/>
      <c r="S12" s="38"/>
      <c r="T12" s="40"/>
      <c r="U12" s="38"/>
      <c r="V12" s="104"/>
      <c r="W12" s="105"/>
      <c r="X12" s="105"/>
      <c r="Y12" s="105"/>
    </row>
    <row r="13" spans="1:25" x14ac:dyDescent="0.2">
      <c r="A13" s="7">
        <f t="shared" si="2"/>
        <v>6</v>
      </c>
      <c r="B13" s="36"/>
      <c r="C13" s="43"/>
      <c r="D13" s="42"/>
      <c r="E13" s="37"/>
      <c r="F13" s="41"/>
      <c r="G13" s="39"/>
      <c r="H13" s="84" t="str">
        <f t="shared" ca="1" si="0"/>
        <v/>
      </c>
      <c r="I13" s="39"/>
      <c r="J13" s="84" t="str">
        <f t="shared" ca="1" si="1"/>
        <v/>
      </c>
      <c r="K13" s="41"/>
      <c r="L13" s="39"/>
      <c r="M13" s="98"/>
      <c r="N13" s="40"/>
      <c r="O13" s="38"/>
      <c r="P13" s="40"/>
      <c r="Q13" s="38"/>
      <c r="R13" s="40"/>
      <c r="S13" s="38"/>
      <c r="T13" s="40"/>
      <c r="U13" s="38"/>
      <c r="V13" s="107"/>
      <c r="W13" s="105"/>
      <c r="X13" s="105"/>
      <c r="Y13" s="105"/>
    </row>
    <row r="14" spans="1:25" ht="12.75" customHeight="1" x14ac:dyDescent="0.2">
      <c r="A14" s="7">
        <f t="shared" si="2"/>
        <v>7</v>
      </c>
      <c r="B14" s="36"/>
      <c r="C14" s="43"/>
      <c r="D14" s="42"/>
      <c r="E14" s="37"/>
      <c r="F14" s="41"/>
      <c r="G14" s="39"/>
      <c r="H14" s="84" t="str">
        <f t="shared" ca="1" si="0"/>
        <v/>
      </c>
      <c r="I14" s="39"/>
      <c r="J14" s="84" t="str">
        <f t="shared" ca="1" si="1"/>
        <v/>
      </c>
      <c r="K14" s="41"/>
      <c r="L14" s="39"/>
      <c r="M14" s="99"/>
      <c r="N14" s="40"/>
      <c r="O14" s="38"/>
      <c r="P14" s="40"/>
      <c r="Q14" s="38"/>
      <c r="R14" s="40"/>
      <c r="S14" s="38"/>
      <c r="T14" s="40"/>
      <c r="U14" s="38"/>
      <c r="V14" s="107"/>
      <c r="W14" s="105"/>
      <c r="X14" s="105"/>
      <c r="Y14" s="105"/>
    </row>
    <row r="15" spans="1:25" x14ac:dyDescent="0.2">
      <c r="A15" s="7">
        <f t="shared" si="2"/>
        <v>8</v>
      </c>
      <c r="B15" s="36"/>
      <c r="C15" s="43"/>
      <c r="D15" s="42"/>
      <c r="E15" s="37"/>
      <c r="F15" s="41"/>
      <c r="G15" s="39"/>
      <c r="H15" s="84" t="str">
        <f t="shared" ca="1" si="0"/>
        <v/>
      </c>
      <c r="I15" s="39"/>
      <c r="J15" s="84" t="str">
        <f t="shared" ca="1" si="1"/>
        <v/>
      </c>
      <c r="K15" s="41"/>
      <c r="L15" s="39"/>
      <c r="M15" s="99"/>
      <c r="N15" s="40"/>
      <c r="O15" s="38"/>
      <c r="P15" s="40"/>
      <c r="Q15" s="38"/>
      <c r="R15" s="40"/>
      <c r="S15" s="38"/>
      <c r="T15" s="40"/>
      <c r="U15" s="38"/>
      <c r="V15" s="107"/>
      <c r="W15" s="105"/>
      <c r="X15" s="105"/>
      <c r="Y15" s="105"/>
    </row>
    <row r="16" spans="1:25" ht="12.75" customHeight="1" x14ac:dyDescent="0.2">
      <c r="A16" s="7">
        <f t="shared" si="2"/>
        <v>9</v>
      </c>
      <c r="B16" s="36"/>
      <c r="C16" s="43"/>
      <c r="D16" s="42"/>
      <c r="E16" s="37"/>
      <c r="F16" s="41"/>
      <c r="G16" s="39"/>
      <c r="H16" s="84" t="str">
        <f t="shared" ca="1" si="0"/>
        <v/>
      </c>
      <c r="I16" s="39"/>
      <c r="J16" s="84" t="str">
        <f t="shared" ca="1" si="1"/>
        <v/>
      </c>
      <c r="K16" s="41"/>
      <c r="L16" s="39"/>
      <c r="M16" s="99"/>
      <c r="N16" s="40"/>
      <c r="O16" s="38"/>
      <c r="P16" s="40"/>
      <c r="Q16" s="38"/>
      <c r="R16" s="40"/>
      <c r="S16" s="38"/>
      <c r="T16" s="40"/>
      <c r="U16" s="38"/>
      <c r="V16" s="107"/>
      <c r="W16" s="105"/>
      <c r="X16" s="105"/>
      <c r="Y16" s="105"/>
    </row>
    <row r="17" spans="1:25" x14ac:dyDescent="0.2">
      <c r="A17" s="7">
        <f t="shared" si="2"/>
        <v>10</v>
      </c>
      <c r="B17" s="36"/>
      <c r="C17" s="43"/>
      <c r="D17" s="42"/>
      <c r="E17" s="37"/>
      <c r="F17" s="41"/>
      <c r="G17" s="39"/>
      <c r="H17" s="84" t="str">
        <f t="shared" ca="1" si="0"/>
        <v/>
      </c>
      <c r="I17" s="39"/>
      <c r="J17" s="84" t="str">
        <f t="shared" ca="1" si="1"/>
        <v/>
      </c>
      <c r="K17" s="41"/>
      <c r="L17" s="39"/>
      <c r="M17" s="99"/>
      <c r="N17" s="40"/>
      <c r="O17" s="38"/>
      <c r="P17" s="40"/>
      <c r="Q17" s="38"/>
      <c r="R17" s="40"/>
      <c r="S17" s="38"/>
      <c r="T17" s="40"/>
      <c r="U17" s="38"/>
      <c r="V17" s="107"/>
      <c r="W17" s="105"/>
      <c r="X17" s="105"/>
      <c r="Y17" s="105"/>
    </row>
    <row r="18" spans="1:25" ht="12.75" customHeight="1" x14ac:dyDescent="0.2">
      <c r="A18" s="7">
        <f t="shared" si="2"/>
        <v>11</v>
      </c>
      <c r="B18" s="36"/>
      <c r="C18" s="43"/>
      <c r="D18" s="42"/>
      <c r="E18" s="37"/>
      <c r="F18" s="41"/>
      <c r="G18" s="39"/>
      <c r="H18" s="84" t="str">
        <f t="shared" ca="1" si="0"/>
        <v/>
      </c>
      <c r="I18" s="39"/>
      <c r="J18" s="84" t="str">
        <f t="shared" ca="1" si="1"/>
        <v/>
      </c>
      <c r="K18" s="41"/>
      <c r="L18" s="39"/>
      <c r="M18" s="99"/>
      <c r="N18" s="40"/>
      <c r="O18" s="38"/>
      <c r="P18" s="40"/>
      <c r="Q18" s="38"/>
      <c r="R18" s="40"/>
      <c r="S18" s="38"/>
      <c r="T18" s="40"/>
      <c r="U18" s="38"/>
      <c r="V18" s="107"/>
      <c r="W18" s="105"/>
      <c r="X18" s="105"/>
      <c r="Y18" s="105"/>
    </row>
    <row r="19" spans="1:25" x14ac:dyDescent="0.2">
      <c r="A19" s="7">
        <f t="shared" si="2"/>
        <v>12</v>
      </c>
      <c r="B19" s="36"/>
      <c r="C19" s="43"/>
      <c r="D19" s="42"/>
      <c r="E19" s="37"/>
      <c r="F19" s="41"/>
      <c r="G19" s="39"/>
      <c r="H19" s="84" t="str">
        <f t="shared" ca="1" si="0"/>
        <v/>
      </c>
      <c r="I19" s="39"/>
      <c r="J19" s="84" t="str">
        <f t="shared" ca="1" si="1"/>
        <v/>
      </c>
      <c r="K19" s="41"/>
      <c r="L19" s="39"/>
      <c r="M19" s="99"/>
      <c r="N19" s="40"/>
      <c r="O19" s="38"/>
      <c r="P19" s="40"/>
      <c r="Q19" s="38"/>
      <c r="R19" s="40"/>
      <c r="S19" s="38"/>
      <c r="T19" s="40"/>
      <c r="U19" s="38"/>
      <c r="V19" s="107"/>
      <c r="W19" s="105"/>
      <c r="X19" s="105"/>
      <c r="Y19" s="105"/>
    </row>
    <row r="20" spans="1:25" ht="12.75" customHeight="1" x14ac:dyDescent="0.2">
      <c r="A20" s="7">
        <f t="shared" si="2"/>
        <v>13</v>
      </c>
      <c r="B20" s="36"/>
      <c r="C20" s="43"/>
      <c r="D20" s="42"/>
      <c r="E20" s="37"/>
      <c r="F20" s="41"/>
      <c r="G20" s="39"/>
      <c r="H20" s="84" t="str">
        <f t="shared" ca="1" si="0"/>
        <v/>
      </c>
      <c r="I20" s="39"/>
      <c r="J20" s="84" t="str">
        <f t="shared" ca="1" si="1"/>
        <v/>
      </c>
      <c r="K20" s="41"/>
      <c r="L20" s="39"/>
      <c r="M20" s="99"/>
      <c r="N20" s="40"/>
      <c r="O20" s="38"/>
      <c r="P20" s="40"/>
      <c r="Q20" s="38"/>
      <c r="R20" s="40"/>
      <c r="S20" s="38"/>
      <c r="T20" s="40"/>
      <c r="U20" s="38"/>
      <c r="V20" s="107"/>
      <c r="W20" s="105"/>
      <c r="X20" s="105"/>
      <c r="Y20" s="105"/>
    </row>
    <row r="21" spans="1:25" x14ac:dyDescent="0.2">
      <c r="A21" s="7">
        <f t="shared" si="2"/>
        <v>14</v>
      </c>
      <c r="B21" s="36"/>
      <c r="C21" s="43"/>
      <c r="D21" s="42"/>
      <c r="E21" s="37"/>
      <c r="F21" s="41"/>
      <c r="G21" s="39"/>
      <c r="H21" s="84" t="str">
        <f t="shared" ca="1" si="0"/>
        <v/>
      </c>
      <c r="I21" s="39"/>
      <c r="J21" s="84" t="str">
        <f t="shared" ca="1" si="1"/>
        <v/>
      </c>
      <c r="K21" s="41"/>
      <c r="L21" s="39"/>
      <c r="M21" s="99"/>
      <c r="N21" s="40"/>
      <c r="O21" s="38"/>
      <c r="P21" s="40"/>
      <c r="Q21" s="38"/>
      <c r="R21" s="40"/>
      <c r="S21" s="38"/>
      <c r="T21" s="40"/>
      <c r="U21" s="38"/>
      <c r="V21" s="107"/>
      <c r="W21" s="105"/>
      <c r="X21" s="105"/>
      <c r="Y21" s="105"/>
    </row>
    <row r="22" spans="1:25" ht="12.75" customHeight="1" x14ac:dyDescent="0.2">
      <c r="A22" s="7">
        <f t="shared" si="2"/>
        <v>15</v>
      </c>
      <c r="B22" s="36"/>
      <c r="C22" s="43"/>
      <c r="D22" s="42"/>
      <c r="E22" s="37"/>
      <c r="F22" s="41"/>
      <c r="G22" s="39"/>
      <c r="H22" s="84" t="str">
        <f t="shared" ca="1" si="0"/>
        <v/>
      </c>
      <c r="I22" s="39"/>
      <c r="J22" s="84" t="str">
        <f t="shared" ca="1" si="1"/>
        <v/>
      </c>
      <c r="K22" s="41"/>
      <c r="L22" s="39"/>
      <c r="M22" s="99"/>
      <c r="N22" s="40"/>
      <c r="O22" s="38"/>
      <c r="P22" s="40"/>
      <c r="Q22" s="38"/>
      <c r="R22" s="40"/>
      <c r="S22" s="38"/>
      <c r="T22" s="40"/>
      <c r="U22" s="38"/>
      <c r="V22" s="107"/>
      <c r="W22" s="105"/>
      <c r="X22" s="105"/>
      <c r="Y22" s="105"/>
    </row>
    <row r="23" spans="1:25" x14ac:dyDescent="0.2">
      <c r="A23" s="7">
        <f t="shared" si="2"/>
        <v>16</v>
      </c>
      <c r="B23" s="36"/>
      <c r="C23" s="43"/>
      <c r="D23" s="42"/>
      <c r="E23" s="37"/>
      <c r="F23" s="41"/>
      <c r="G23" s="39"/>
      <c r="H23" s="84" t="str">
        <f t="shared" ca="1" si="0"/>
        <v/>
      </c>
      <c r="I23" s="39"/>
      <c r="J23" s="84" t="str">
        <f t="shared" ca="1" si="1"/>
        <v/>
      </c>
      <c r="K23" s="41"/>
      <c r="L23" s="39"/>
      <c r="M23" s="99"/>
      <c r="N23" s="40"/>
      <c r="O23" s="38"/>
      <c r="P23" s="40"/>
      <c r="Q23" s="38"/>
      <c r="R23" s="40"/>
      <c r="S23" s="38"/>
      <c r="T23" s="40"/>
      <c r="U23" s="38"/>
      <c r="V23" s="107"/>
      <c r="W23" s="105"/>
      <c r="X23" s="105"/>
      <c r="Y23" s="105"/>
    </row>
    <row r="24" spans="1:25" ht="12.75" customHeight="1" x14ac:dyDescent="0.2">
      <c r="A24" s="7">
        <f t="shared" si="2"/>
        <v>17</v>
      </c>
      <c r="B24" s="36"/>
      <c r="C24" s="43"/>
      <c r="D24" s="42"/>
      <c r="E24" s="37"/>
      <c r="F24" s="41"/>
      <c r="G24" s="39"/>
      <c r="H24" s="84" t="str">
        <f t="shared" ca="1" si="0"/>
        <v/>
      </c>
      <c r="I24" s="39"/>
      <c r="J24" s="84" t="str">
        <f t="shared" ca="1" si="1"/>
        <v/>
      </c>
      <c r="K24" s="41"/>
      <c r="L24" s="39"/>
      <c r="M24" s="99"/>
      <c r="N24" s="40"/>
      <c r="O24" s="38"/>
      <c r="P24" s="40"/>
      <c r="Q24" s="38"/>
      <c r="R24" s="40"/>
      <c r="S24" s="38"/>
      <c r="T24" s="40"/>
      <c r="U24" s="38"/>
      <c r="V24" s="107"/>
      <c r="W24" s="105"/>
      <c r="X24" s="105"/>
      <c r="Y24" s="105"/>
    </row>
    <row r="25" spans="1:25" x14ac:dyDescent="0.2">
      <c r="A25" s="7">
        <f t="shared" si="2"/>
        <v>18</v>
      </c>
      <c r="B25" s="36"/>
      <c r="C25" s="43"/>
      <c r="D25" s="42"/>
      <c r="E25" s="37"/>
      <c r="F25" s="41"/>
      <c r="G25" s="39"/>
      <c r="H25" s="84" t="str">
        <f t="shared" ca="1" si="0"/>
        <v/>
      </c>
      <c r="I25" s="39"/>
      <c r="J25" s="84" t="str">
        <f t="shared" ca="1" si="1"/>
        <v/>
      </c>
      <c r="K25" s="41"/>
      <c r="L25" s="39"/>
      <c r="M25" s="99"/>
      <c r="N25" s="40"/>
      <c r="O25" s="38"/>
      <c r="P25" s="40"/>
      <c r="Q25" s="38"/>
      <c r="R25" s="40"/>
      <c r="S25" s="38"/>
      <c r="T25" s="40"/>
      <c r="U25" s="38"/>
      <c r="V25" s="107"/>
      <c r="W25" s="105"/>
      <c r="X25" s="105"/>
      <c r="Y25" s="105"/>
    </row>
    <row r="26" spans="1:25" ht="12.75" customHeight="1" x14ac:dyDescent="0.2">
      <c r="A26" s="7">
        <f t="shared" si="2"/>
        <v>19</v>
      </c>
      <c r="B26" s="36"/>
      <c r="C26" s="43"/>
      <c r="D26" s="42"/>
      <c r="E26" s="37"/>
      <c r="F26" s="41"/>
      <c r="G26" s="39"/>
      <c r="H26" s="84" t="str">
        <f t="shared" ca="1" si="0"/>
        <v/>
      </c>
      <c r="I26" s="39"/>
      <c r="J26" s="84" t="str">
        <f t="shared" ca="1" si="1"/>
        <v/>
      </c>
      <c r="K26" s="41"/>
      <c r="L26" s="39"/>
      <c r="M26" s="99"/>
      <c r="N26" s="40"/>
      <c r="O26" s="38"/>
      <c r="P26" s="40"/>
      <c r="Q26" s="38"/>
      <c r="R26" s="40"/>
      <c r="S26" s="38"/>
      <c r="T26" s="40"/>
      <c r="U26" s="38"/>
      <c r="V26" s="107"/>
      <c r="W26" s="105"/>
      <c r="X26" s="105"/>
      <c r="Y26" s="105"/>
    </row>
    <row r="27" spans="1:25" x14ac:dyDescent="0.2">
      <c r="A27" s="7">
        <f t="shared" si="2"/>
        <v>20</v>
      </c>
      <c r="B27" s="36"/>
      <c r="C27" s="43"/>
      <c r="D27" s="42"/>
      <c r="E27" s="37"/>
      <c r="F27" s="41"/>
      <c r="G27" s="39"/>
      <c r="H27" s="84" t="str">
        <f t="shared" ca="1" si="0"/>
        <v/>
      </c>
      <c r="I27" s="39"/>
      <c r="J27" s="84" t="str">
        <f t="shared" ca="1" si="1"/>
        <v/>
      </c>
      <c r="K27" s="41"/>
      <c r="L27" s="39"/>
      <c r="M27" s="99"/>
      <c r="N27" s="40"/>
      <c r="O27" s="38"/>
      <c r="P27" s="40"/>
      <c r="Q27" s="38"/>
      <c r="R27" s="40"/>
      <c r="S27" s="38"/>
      <c r="T27" s="40"/>
      <c r="U27" s="38"/>
      <c r="V27" s="107"/>
      <c r="W27" s="105"/>
      <c r="X27" s="105"/>
      <c r="Y27" s="105"/>
    </row>
    <row r="28" spans="1:25" ht="12.75" customHeight="1" x14ac:dyDescent="0.2">
      <c r="A28" s="7">
        <f t="shared" si="2"/>
        <v>21</v>
      </c>
      <c r="B28" s="36"/>
      <c r="C28" s="43"/>
      <c r="D28" s="42"/>
      <c r="E28" s="37"/>
      <c r="F28" s="41"/>
      <c r="G28" s="39"/>
      <c r="H28" s="84" t="str">
        <f t="shared" ca="1" si="0"/>
        <v/>
      </c>
      <c r="I28" s="39"/>
      <c r="J28" s="84" t="str">
        <f t="shared" ca="1" si="1"/>
        <v/>
      </c>
      <c r="K28" s="41"/>
      <c r="L28" s="39"/>
      <c r="M28" s="99"/>
      <c r="N28" s="40"/>
      <c r="O28" s="38"/>
      <c r="P28" s="40"/>
      <c r="Q28" s="38"/>
      <c r="R28" s="40"/>
      <c r="S28" s="38"/>
      <c r="T28" s="40"/>
      <c r="U28" s="38"/>
      <c r="V28" s="107"/>
      <c r="W28" s="105"/>
      <c r="X28" s="105"/>
      <c r="Y28" s="105"/>
    </row>
    <row r="29" spans="1:25" x14ac:dyDescent="0.2">
      <c r="A29" s="7">
        <f t="shared" si="2"/>
        <v>22</v>
      </c>
      <c r="B29" s="36"/>
      <c r="C29" s="43"/>
      <c r="D29" s="42"/>
      <c r="E29" s="37"/>
      <c r="F29" s="41"/>
      <c r="G29" s="39"/>
      <c r="H29" s="84" t="str">
        <f t="shared" ca="1" si="0"/>
        <v/>
      </c>
      <c r="I29" s="39"/>
      <c r="J29" s="84" t="str">
        <f t="shared" ca="1" si="1"/>
        <v/>
      </c>
      <c r="K29" s="41"/>
      <c r="L29" s="39"/>
      <c r="M29" s="99"/>
      <c r="N29" s="40"/>
      <c r="O29" s="38"/>
      <c r="P29" s="40"/>
      <c r="Q29" s="38"/>
      <c r="R29" s="40"/>
      <c r="S29" s="38"/>
      <c r="T29" s="40"/>
      <c r="U29" s="38"/>
      <c r="V29" s="107"/>
      <c r="W29" s="105"/>
      <c r="X29" s="105"/>
      <c r="Y29" s="105"/>
    </row>
    <row r="30" spans="1:25" ht="12.75" customHeight="1" x14ac:dyDescent="0.2">
      <c r="A30" s="7">
        <f t="shared" si="2"/>
        <v>23</v>
      </c>
      <c r="B30" s="36"/>
      <c r="C30" s="43"/>
      <c r="D30" s="42"/>
      <c r="E30" s="37"/>
      <c r="F30" s="41"/>
      <c r="G30" s="39"/>
      <c r="H30" s="84" t="str">
        <f t="shared" ca="1" si="0"/>
        <v/>
      </c>
      <c r="I30" s="39"/>
      <c r="J30" s="84" t="str">
        <f t="shared" ca="1" si="1"/>
        <v/>
      </c>
      <c r="K30" s="41"/>
      <c r="L30" s="39"/>
      <c r="M30" s="99"/>
      <c r="N30" s="40"/>
      <c r="O30" s="38"/>
      <c r="P30" s="40"/>
      <c r="Q30" s="38"/>
      <c r="R30" s="40"/>
      <c r="S30" s="38"/>
      <c r="T30" s="40"/>
      <c r="U30" s="38"/>
      <c r="V30" s="107"/>
      <c r="W30" s="105"/>
      <c r="X30" s="105"/>
      <c r="Y30" s="105"/>
    </row>
    <row r="31" spans="1:25" x14ac:dyDescent="0.2">
      <c r="A31" s="7">
        <f t="shared" si="2"/>
        <v>24</v>
      </c>
      <c r="B31" s="36"/>
      <c r="C31" s="43"/>
      <c r="D31" s="42"/>
      <c r="E31" s="37"/>
      <c r="F31" s="41"/>
      <c r="G31" s="39"/>
      <c r="H31" s="84" t="str">
        <f t="shared" ca="1" si="0"/>
        <v/>
      </c>
      <c r="I31" s="39"/>
      <c r="J31" s="84" t="str">
        <f t="shared" ca="1" si="1"/>
        <v/>
      </c>
      <c r="K31" s="41"/>
      <c r="L31" s="39"/>
      <c r="M31" s="99"/>
      <c r="N31" s="40"/>
      <c r="O31" s="38"/>
      <c r="P31" s="40"/>
      <c r="Q31" s="38"/>
      <c r="R31" s="40"/>
      <c r="S31" s="38"/>
      <c r="T31" s="40"/>
      <c r="U31" s="38"/>
      <c r="V31" s="107"/>
      <c r="W31" s="105"/>
      <c r="X31" s="105"/>
      <c r="Y31" s="105"/>
    </row>
    <row r="32" spans="1:25" ht="12.75" customHeight="1" x14ac:dyDescent="0.2">
      <c r="A32" s="7">
        <f t="shared" si="2"/>
        <v>25</v>
      </c>
      <c r="B32" s="36"/>
      <c r="C32" s="43"/>
      <c r="D32" s="42"/>
      <c r="E32" s="37"/>
      <c r="F32" s="41"/>
      <c r="G32" s="39"/>
      <c r="H32" s="84" t="str">
        <f t="shared" ca="1" si="0"/>
        <v/>
      </c>
      <c r="I32" s="39"/>
      <c r="J32" s="84" t="str">
        <f t="shared" ca="1" si="1"/>
        <v/>
      </c>
      <c r="K32" s="41"/>
      <c r="L32" s="39"/>
      <c r="M32" s="99"/>
      <c r="N32" s="40"/>
      <c r="O32" s="38"/>
      <c r="P32" s="40"/>
      <c r="Q32" s="38"/>
      <c r="R32" s="40"/>
      <c r="S32" s="38"/>
      <c r="T32" s="40"/>
      <c r="U32" s="38"/>
      <c r="V32" s="107"/>
      <c r="W32" s="105"/>
      <c r="X32" s="105"/>
      <c r="Y32" s="105"/>
    </row>
    <row r="33" spans="1:25" x14ac:dyDescent="0.2">
      <c r="A33" s="7">
        <f t="shared" si="2"/>
        <v>26</v>
      </c>
      <c r="B33" s="36"/>
      <c r="C33" s="43"/>
      <c r="D33" s="42"/>
      <c r="E33" s="37"/>
      <c r="F33" s="41"/>
      <c r="G33" s="39"/>
      <c r="H33" s="84" t="str">
        <f t="shared" ca="1" si="0"/>
        <v/>
      </c>
      <c r="I33" s="39"/>
      <c r="J33" s="84" t="str">
        <f t="shared" ca="1" si="1"/>
        <v/>
      </c>
      <c r="K33" s="41"/>
      <c r="L33" s="39"/>
      <c r="M33" s="99"/>
      <c r="N33" s="40"/>
      <c r="O33" s="38"/>
      <c r="P33" s="40"/>
      <c r="Q33" s="38"/>
      <c r="R33" s="40"/>
      <c r="S33" s="38"/>
      <c r="T33" s="40"/>
      <c r="U33" s="38"/>
      <c r="V33" s="107"/>
      <c r="W33" s="105"/>
      <c r="X33" s="105"/>
      <c r="Y33" s="105"/>
    </row>
    <row r="34" spans="1:25" ht="12.75" customHeight="1" x14ac:dyDescent="0.2">
      <c r="A34" s="7">
        <f t="shared" si="2"/>
        <v>27</v>
      </c>
      <c r="B34" s="36"/>
      <c r="C34" s="43"/>
      <c r="D34" s="42"/>
      <c r="E34" s="37"/>
      <c r="F34" s="41"/>
      <c r="G34" s="39"/>
      <c r="H34" s="84" t="str">
        <f t="shared" ca="1" si="0"/>
        <v/>
      </c>
      <c r="I34" s="39"/>
      <c r="J34" s="84" t="str">
        <f t="shared" ca="1" si="1"/>
        <v/>
      </c>
      <c r="K34" s="41"/>
      <c r="L34" s="39"/>
      <c r="M34" s="99"/>
      <c r="N34" s="40"/>
      <c r="O34" s="38"/>
      <c r="P34" s="40"/>
      <c r="Q34" s="38"/>
      <c r="R34" s="40"/>
      <c r="S34" s="38"/>
      <c r="T34" s="40"/>
      <c r="U34" s="38"/>
      <c r="V34" s="107"/>
      <c r="W34" s="105"/>
      <c r="X34" s="105"/>
      <c r="Y34" s="105"/>
    </row>
    <row r="35" spans="1:25" x14ac:dyDescent="0.2">
      <c r="A35" s="7">
        <f t="shared" si="2"/>
        <v>28</v>
      </c>
      <c r="B35" s="36"/>
      <c r="C35" s="43"/>
      <c r="D35" s="42"/>
      <c r="E35" s="37"/>
      <c r="F35" s="41"/>
      <c r="G35" s="39"/>
      <c r="H35" s="84" t="str">
        <f t="shared" ca="1" si="0"/>
        <v/>
      </c>
      <c r="I35" s="39"/>
      <c r="J35" s="84" t="str">
        <f t="shared" ca="1" si="1"/>
        <v/>
      </c>
      <c r="K35" s="41"/>
      <c r="L35" s="39"/>
      <c r="M35" s="99"/>
      <c r="N35" s="40"/>
      <c r="O35" s="38"/>
      <c r="P35" s="40"/>
      <c r="Q35" s="38"/>
      <c r="R35" s="40"/>
      <c r="S35" s="38"/>
      <c r="T35" s="40"/>
      <c r="U35" s="38"/>
      <c r="V35" s="107"/>
      <c r="W35" s="105"/>
      <c r="X35" s="105"/>
      <c r="Y35" s="105"/>
    </row>
    <row r="36" spans="1:25" ht="12.75" customHeight="1" x14ac:dyDescent="0.2">
      <c r="A36" s="7">
        <f t="shared" si="2"/>
        <v>29</v>
      </c>
      <c r="B36" s="36"/>
      <c r="C36" s="43"/>
      <c r="D36" s="42"/>
      <c r="E36" s="37"/>
      <c r="F36" s="41"/>
      <c r="G36" s="39"/>
      <c r="H36" s="84" t="str">
        <f t="shared" ca="1" si="0"/>
        <v/>
      </c>
      <c r="I36" s="39"/>
      <c r="J36" s="84" t="str">
        <f t="shared" ca="1" si="1"/>
        <v/>
      </c>
      <c r="K36" s="41"/>
      <c r="L36" s="39"/>
      <c r="M36" s="99"/>
      <c r="N36" s="40"/>
      <c r="O36" s="38"/>
      <c r="P36" s="40"/>
      <c r="Q36" s="38"/>
      <c r="R36" s="40"/>
      <c r="S36" s="38"/>
      <c r="T36" s="40"/>
      <c r="U36" s="38"/>
      <c r="V36" s="107"/>
      <c r="W36" s="105"/>
      <c r="X36" s="105"/>
      <c r="Y36" s="105"/>
    </row>
    <row r="37" spans="1:25" x14ac:dyDescent="0.2">
      <c r="A37" s="7">
        <f t="shared" si="2"/>
        <v>30</v>
      </c>
      <c r="B37" s="36"/>
      <c r="C37" s="43"/>
      <c r="D37" s="42"/>
      <c r="E37" s="37"/>
      <c r="F37" s="41"/>
      <c r="G37" s="39"/>
      <c r="H37" s="84" t="str">
        <f t="shared" ca="1" si="0"/>
        <v/>
      </c>
      <c r="I37" s="39"/>
      <c r="J37" s="84" t="str">
        <f t="shared" ca="1" si="1"/>
        <v/>
      </c>
      <c r="K37" s="41"/>
      <c r="L37" s="39"/>
      <c r="M37" s="99"/>
      <c r="N37" s="40"/>
      <c r="O37" s="38"/>
      <c r="P37" s="40"/>
      <c r="Q37" s="38"/>
      <c r="R37" s="40"/>
      <c r="S37" s="38"/>
      <c r="T37" s="40"/>
      <c r="U37" s="38"/>
      <c r="V37" s="107"/>
      <c r="W37" s="105"/>
      <c r="X37" s="105"/>
      <c r="Y37" s="105"/>
    </row>
    <row r="38" spans="1:25" ht="12.75" customHeight="1" x14ac:dyDescent="0.2">
      <c r="A38" s="7">
        <f t="shared" si="2"/>
        <v>31</v>
      </c>
      <c r="B38" s="36"/>
      <c r="C38" s="43"/>
      <c r="D38" s="42"/>
      <c r="E38" s="37"/>
      <c r="F38" s="41"/>
      <c r="G38" s="39"/>
      <c r="H38" s="84" t="str">
        <f t="shared" ca="1" si="0"/>
        <v/>
      </c>
      <c r="I38" s="39"/>
      <c r="J38" s="84" t="str">
        <f t="shared" ca="1" si="1"/>
        <v/>
      </c>
      <c r="K38" s="41"/>
      <c r="L38" s="39"/>
      <c r="M38" s="99"/>
      <c r="N38" s="40"/>
      <c r="O38" s="38"/>
      <c r="P38" s="40"/>
      <c r="Q38" s="38"/>
      <c r="R38" s="40"/>
      <c r="S38" s="38"/>
      <c r="T38" s="40"/>
      <c r="U38" s="38"/>
      <c r="V38" s="107"/>
      <c r="W38" s="105"/>
      <c r="X38" s="105"/>
      <c r="Y38" s="105"/>
    </row>
    <row r="39" spans="1:25" x14ac:dyDescent="0.2">
      <c r="A39" s="7">
        <f t="shared" si="2"/>
        <v>32</v>
      </c>
      <c r="B39" s="36"/>
      <c r="C39" s="43"/>
      <c r="D39" s="42"/>
      <c r="E39" s="37"/>
      <c r="F39" s="41"/>
      <c r="G39" s="39"/>
      <c r="H39" s="84" t="str">
        <f t="shared" ca="1" si="0"/>
        <v/>
      </c>
      <c r="I39" s="39"/>
      <c r="J39" s="84" t="str">
        <f t="shared" ca="1" si="1"/>
        <v/>
      </c>
      <c r="K39" s="41"/>
      <c r="L39" s="39"/>
      <c r="M39" s="99"/>
      <c r="N39" s="40"/>
      <c r="O39" s="38"/>
      <c r="P39" s="40"/>
      <c r="Q39" s="38"/>
      <c r="R39" s="40"/>
      <c r="S39" s="38"/>
      <c r="T39" s="40"/>
      <c r="U39" s="38"/>
      <c r="V39" s="107"/>
      <c r="W39" s="105"/>
      <c r="X39" s="105"/>
      <c r="Y39" s="105"/>
    </row>
    <row r="40" spans="1:25" ht="12.75" customHeight="1" x14ac:dyDescent="0.2">
      <c r="A40" s="7">
        <f t="shared" si="2"/>
        <v>33</v>
      </c>
      <c r="B40" s="36"/>
      <c r="C40" s="43"/>
      <c r="D40" s="42"/>
      <c r="E40" s="37"/>
      <c r="F40" s="41"/>
      <c r="G40" s="39"/>
      <c r="H40" s="84" t="str">
        <f t="shared" ca="1" si="0"/>
        <v/>
      </c>
      <c r="I40" s="39"/>
      <c r="J40" s="84" t="str">
        <f t="shared" ca="1" si="1"/>
        <v/>
      </c>
      <c r="K40" s="41"/>
      <c r="L40" s="39"/>
      <c r="M40" s="99"/>
      <c r="N40" s="40"/>
      <c r="O40" s="38"/>
      <c r="P40" s="40"/>
      <c r="Q40" s="38"/>
      <c r="R40" s="40"/>
      <c r="S40" s="38"/>
      <c r="T40" s="40"/>
      <c r="U40" s="38"/>
      <c r="V40" s="107"/>
      <c r="W40" s="105"/>
      <c r="X40" s="105"/>
      <c r="Y40" s="105"/>
    </row>
    <row r="41" spans="1:25" x14ac:dyDescent="0.2">
      <c r="A41" s="7">
        <f t="shared" si="2"/>
        <v>34</v>
      </c>
      <c r="B41" s="36"/>
      <c r="C41" s="43"/>
      <c r="D41" s="42"/>
      <c r="E41" s="37"/>
      <c r="F41" s="41"/>
      <c r="G41" s="39"/>
      <c r="H41" s="84" t="str">
        <f t="shared" ca="1" si="0"/>
        <v/>
      </c>
      <c r="I41" s="39"/>
      <c r="J41" s="84" t="str">
        <f t="shared" ca="1" si="1"/>
        <v/>
      </c>
      <c r="K41" s="41"/>
      <c r="L41" s="39"/>
      <c r="M41" s="99"/>
      <c r="N41" s="40"/>
      <c r="O41" s="38"/>
      <c r="P41" s="40"/>
      <c r="Q41" s="38"/>
      <c r="R41" s="40"/>
      <c r="S41" s="38"/>
      <c r="T41" s="40"/>
      <c r="U41" s="38"/>
      <c r="V41" s="107"/>
      <c r="W41" s="105"/>
      <c r="X41" s="105"/>
      <c r="Y41" s="105"/>
    </row>
    <row r="42" spans="1:25" ht="12.75" customHeight="1" x14ac:dyDescent="0.2">
      <c r="A42" s="7">
        <f t="shared" si="2"/>
        <v>35</v>
      </c>
      <c r="B42" s="36"/>
      <c r="C42" s="43"/>
      <c r="D42" s="42"/>
      <c r="E42" s="37"/>
      <c r="F42" s="41"/>
      <c r="G42" s="39"/>
      <c r="H42" s="84" t="str">
        <f t="shared" ca="1" si="0"/>
        <v/>
      </c>
      <c r="I42" s="39"/>
      <c r="J42" s="84" t="str">
        <f t="shared" ca="1" si="1"/>
        <v/>
      </c>
      <c r="K42" s="41"/>
      <c r="L42" s="39"/>
      <c r="M42" s="99"/>
      <c r="N42" s="40"/>
      <c r="O42" s="38"/>
      <c r="P42" s="40"/>
      <c r="Q42" s="38"/>
      <c r="R42" s="40"/>
      <c r="S42" s="38"/>
      <c r="T42" s="40"/>
      <c r="U42" s="38"/>
      <c r="V42" s="107"/>
      <c r="W42" s="105"/>
      <c r="X42" s="105"/>
      <c r="Y42" s="105"/>
    </row>
    <row r="43" spans="1:25" x14ac:dyDescent="0.2">
      <c r="A43" s="7">
        <f t="shared" si="2"/>
        <v>36</v>
      </c>
      <c r="B43" s="36"/>
      <c r="C43" s="43"/>
      <c r="D43" s="42"/>
      <c r="E43" s="37"/>
      <c r="F43" s="41"/>
      <c r="G43" s="39"/>
      <c r="H43" s="84" t="str">
        <f t="shared" ca="1" si="0"/>
        <v/>
      </c>
      <c r="I43" s="39"/>
      <c r="J43" s="84" t="str">
        <f t="shared" ca="1" si="1"/>
        <v/>
      </c>
      <c r="K43" s="41"/>
      <c r="L43" s="39"/>
      <c r="M43" s="99"/>
      <c r="N43" s="40"/>
      <c r="O43" s="38"/>
      <c r="P43" s="40"/>
      <c r="Q43" s="38"/>
      <c r="R43" s="40"/>
      <c r="S43" s="38"/>
      <c r="T43" s="40"/>
      <c r="U43" s="38"/>
      <c r="V43" s="107"/>
      <c r="W43" s="105"/>
      <c r="X43" s="105"/>
      <c r="Y43" s="105"/>
    </row>
    <row r="44" spans="1:25" ht="12.75" customHeight="1" x14ac:dyDescent="0.2">
      <c r="A44" s="7">
        <f t="shared" si="2"/>
        <v>37</v>
      </c>
      <c r="B44" s="36"/>
      <c r="C44" s="43"/>
      <c r="D44" s="42"/>
      <c r="E44" s="37"/>
      <c r="F44" s="41"/>
      <c r="G44" s="39"/>
      <c r="H44" s="84" t="str">
        <f t="shared" ca="1" si="0"/>
        <v/>
      </c>
      <c r="I44" s="39"/>
      <c r="J44" s="84" t="str">
        <f t="shared" ca="1" si="1"/>
        <v/>
      </c>
      <c r="K44" s="41"/>
      <c r="L44" s="39"/>
      <c r="M44" s="99"/>
      <c r="N44" s="40"/>
      <c r="O44" s="38"/>
      <c r="P44" s="40"/>
      <c r="Q44" s="38"/>
      <c r="R44" s="40"/>
      <c r="S44" s="38"/>
      <c r="T44" s="40"/>
      <c r="U44" s="38"/>
      <c r="V44" s="107"/>
      <c r="W44" s="105"/>
      <c r="X44" s="105"/>
      <c r="Y44" s="105"/>
    </row>
    <row r="45" spans="1:25" x14ac:dyDescent="0.2">
      <c r="A45" s="7">
        <f t="shared" si="2"/>
        <v>38</v>
      </c>
      <c r="B45" s="36"/>
      <c r="C45" s="43"/>
      <c r="D45" s="42"/>
      <c r="E45" s="37"/>
      <c r="F45" s="41"/>
      <c r="G45" s="39"/>
      <c r="H45" s="84" t="str">
        <f t="shared" ca="1" si="0"/>
        <v/>
      </c>
      <c r="I45" s="39"/>
      <c r="J45" s="84" t="str">
        <f t="shared" ca="1" si="1"/>
        <v/>
      </c>
      <c r="K45" s="41"/>
      <c r="L45" s="39"/>
      <c r="M45" s="99"/>
      <c r="N45" s="40"/>
      <c r="O45" s="38"/>
      <c r="P45" s="40"/>
      <c r="Q45" s="38"/>
      <c r="R45" s="40"/>
      <c r="S45" s="38"/>
      <c r="T45" s="40"/>
      <c r="U45" s="38"/>
      <c r="V45" s="107"/>
      <c r="W45" s="105"/>
      <c r="X45" s="105"/>
      <c r="Y45" s="105"/>
    </row>
    <row r="46" spans="1:25" ht="12.75" customHeight="1" x14ac:dyDescent="0.2">
      <c r="A46" s="7">
        <f t="shared" si="2"/>
        <v>39</v>
      </c>
      <c r="B46" s="36"/>
      <c r="C46" s="43"/>
      <c r="D46" s="42"/>
      <c r="E46" s="37"/>
      <c r="F46" s="41"/>
      <c r="G46" s="39"/>
      <c r="H46" s="84" t="str">
        <f t="shared" ca="1" si="0"/>
        <v/>
      </c>
      <c r="I46" s="39"/>
      <c r="J46" s="84" t="str">
        <f t="shared" ca="1" si="1"/>
        <v/>
      </c>
      <c r="K46" s="41"/>
      <c r="L46" s="39"/>
      <c r="M46" s="99"/>
      <c r="N46" s="40"/>
      <c r="O46" s="38"/>
      <c r="P46" s="40"/>
      <c r="Q46" s="38"/>
      <c r="R46" s="40"/>
      <c r="S46" s="38"/>
      <c r="T46" s="40"/>
      <c r="U46" s="38"/>
      <c r="V46" s="107"/>
      <c r="W46" s="105"/>
      <c r="X46" s="105"/>
      <c r="Y46" s="105"/>
    </row>
    <row r="47" spans="1:25" x14ac:dyDescent="0.2">
      <c r="A47" s="7">
        <f t="shared" si="2"/>
        <v>40</v>
      </c>
      <c r="B47" s="36"/>
      <c r="C47" s="43"/>
      <c r="D47" s="42"/>
      <c r="E47" s="37"/>
      <c r="F47" s="41"/>
      <c r="G47" s="39"/>
      <c r="H47" s="84" t="str">
        <f t="shared" ca="1" si="0"/>
        <v/>
      </c>
      <c r="I47" s="39"/>
      <c r="J47" s="84" t="str">
        <f t="shared" ca="1" si="1"/>
        <v/>
      </c>
      <c r="K47" s="41"/>
      <c r="L47" s="39"/>
      <c r="M47" s="99"/>
      <c r="N47" s="40"/>
      <c r="O47" s="38"/>
      <c r="P47" s="40"/>
      <c r="Q47" s="38"/>
      <c r="R47" s="40"/>
      <c r="S47" s="38"/>
      <c r="T47" s="40"/>
      <c r="U47" s="38"/>
      <c r="V47" s="107"/>
      <c r="W47" s="105"/>
      <c r="X47" s="105"/>
      <c r="Y47" s="105"/>
    </row>
    <row r="48" spans="1:25" ht="12.75" customHeight="1" x14ac:dyDescent="0.2">
      <c r="A48" s="7">
        <f t="shared" si="2"/>
        <v>41</v>
      </c>
      <c r="B48" s="36"/>
      <c r="C48" s="43"/>
      <c r="D48" s="42"/>
      <c r="E48" s="37"/>
      <c r="F48" s="41"/>
      <c r="G48" s="39"/>
      <c r="H48" s="84" t="str">
        <f t="shared" ca="1" si="0"/>
        <v/>
      </c>
      <c r="I48" s="39"/>
      <c r="J48" s="84" t="str">
        <f t="shared" ca="1" si="1"/>
        <v/>
      </c>
      <c r="K48" s="41"/>
      <c r="L48" s="39"/>
      <c r="M48" s="99"/>
      <c r="N48" s="40"/>
      <c r="O48" s="38"/>
      <c r="P48" s="40"/>
      <c r="Q48" s="38"/>
      <c r="R48" s="40"/>
      <c r="S48" s="38"/>
      <c r="T48" s="40"/>
      <c r="U48" s="38"/>
      <c r="V48" s="107"/>
      <c r="W48" s="105"/>
      <c r="X48" s="105"/>
      <c r="Y48" s="105"/>
    </row>
    <row r="49" spans="1:25" x14ac:dyDescent="0.2">
      <c r="A49" s="7">
        <f t="shared" si="2"/>
        <v>42</v>
      </c>
      <c r="B49" s="36"/>
      <c r="C49" s="43"/>
      <c r="D49" s="42"/>
      <c r="E49" s="37"/>
      <c r="F49" s="41"/>
      <c r="G49" s="39"/>
      <c r="H49" s="84" t="str">
        <f t="shared" ca="1" si="0"/>
        <v/>
      </c>
      <c r="I49" s="39"/>
      <c r="J49" s="84" t="str">
        <f t="shared" ca="1" si="1"/>
        <v/>
      </c>
      <c r="K49" s="41"/>
      <c r="L49" s="39"/>
      <c r="M49" s="99"/>
      <c r="N49" s="40"/>
      <c r="O49" s="38"/>
      <c r="P49" s="40"/>
      <c r="Q49" s="38"/>
      <c r="R49" s="40"/>
      <c r="S49" s="38"/>
      <c r="T49" s="40"/>
      <c r="U49" s="38"/>
      <c r="V49" s="107"/>
      <c r="W49" s="105"/>
      <c r="X49" s="105"/>
      <c r="Y49" s="105"/>
    </row>
    <row r="50" spans="1:25" x14ac:dyDescent="0.2">
      <c r="A50" s="7">
        <f t="shared" si="2"/>
        <v>43</v>
      </c>
      <c r="B50" s="36"/>
      <c r="C50" s="43"/>
      <c r="D50" s="42"/>
      <c r="E50" s="37"/>
      <c r="F50" s="41"/>
      <c r="G50" s="39"/>
      <c r="H50" s="84" t="str">
        <f t="shared" ca="1" si="0"/>
        <v/>
      </c>
      <c r="I50" s="39"/>
      <c r="J50" s="84" t="str">
        <f t="shared" ca="1" si="1"/>
        <v/>
      </c>
      <c r="K50" s="41"/>
      <c r="L50" s="39"/>
      <c r="M50" s="99"/>
      <c r="N50" s="40"/>
      <c r="O50" s="38"/>
      <c r="P50" s="40"/>
      <c r="Q50" s="38"/>
      <c r="R50" s="40"/>
      <c r="S50" s="38"/>
      <c r="T50" s="40"/>
      <c r="U50" s="38"/>
      <c r="V50" s="107"/>
      <c r="W50" s="105"/>
      <c r="X50" s="105"/>
      <c r="Y50" s="105"/>
    </row>
    <row r="51" spans="1:25" x14ac:dyDescent="0.2">
      <c r="A51" s="7">
        <f t="shared" si="2"/>
        <v>44</v>
      </c>
      <c r="B51" s="36"/>
      <c r="C51" s="43"/>
      <c r="D51" s="42"/>
      <c r="E51" s="37"/>
      <c r="F51" s="41"/>
      <c r="G51" s="39"/>
      <c r="H51" s="84" t="str">
        <f t="shared" ca="1" si="0"/>
        <v/>
      </c>
      <c r="I51" s="39"/>
      <c r="J51" s="84" t="str">
        <f t="shared" ca="1" si="1"/>
        <v/>
      </c>
      <c r="K51" s="41"/>
      <c r="L51" s="39"/>
      <c r="M51" s="99"/>
      <c r="N51" s="40"/>
      <c r="O51" s="38"/>
      <c r="P51" s="40"/>
      <c r="Q51" s="38"/>
      <c r="R51" s="40"/>
      <c r="S51" s="38"/>
      <c r="T51" s="40"/>
      <c r="U51" s="38"/>
      <c r="V51" s="107"/>
      <c r="W51" s="105"/>
      <c r="X51" s="105"/>
      <c r="Y51" s="105"/>
    </row>
    <row r="52" spans="1:25" x14ac:dyDescent="0.2">
      <c r="A52" s="7">
        <f t="shared" si="2"/>
        <v>45</v>
      </c>
      <c r="B52" s="36"/>
      <c r="C52" s="43"/>
      <c r="D52" s="42"/>
      <c r="E52" s="37"/>
      <c r="F52" s="41"/>
      <c r="G52" s="39"/>
      <c r="H52" s="84" t="str">
        <f t="shared" ca="1" si="0"/>
        <v/>
      </c>
      <c r="I52" s="39"/>
      <c r="J52" s="84" t="str">
        <f t="shared" ca="1" si="1"/>
        <v/>
      </c>
      <c r="K52" s="41"/>
      <c r="L52" s="39"/>
      <c r="M52" s="99"/>
      <c r="N52" s="40"/>
      <c r="O52" s="38"/>
      <c r="P52" s="40"/>
      <c r="Q52" s="38"/>
      <c r="R52" s="40"/>
      <c r="S52" s="38"/>
      <c r="T52" s="40"/>
      <c r="U52" s="38"/>
      <c r="V52" s="107"/>
      <c r="W52" s="105"/>
      <c r="X52" s="105"/>
      <c r="Y52" s="105"/>
    </row>
    <row r="53" spans="1:25" x14ac:dyDescent="0.2">
      <c r="A53" s="7">
        <f t="shared" si="2"/>
        <v>46</v>
      </c>
      <c r="B53" s="36"/>
      <c r="C53" s="43"/>
      <c r="D53" s="42"/>
      <c r="E53" s="37"/>
      <c r="F53" s="41"/>
      <c r="G53" s="39"/>
      <c r="H53" s="84" t="str">
        <f t="shared" ca="1" si="0"/>
        <v/>
      </c>
      <c r="I53" s="39"/>
      <c r="J53" s="84" t="str">
        <f t="shared" ca="1" si="1"/>
        <v/>
      </c>
      <c r="K53" s="41"/>
      <c r="L53" s="39"/>
      <c r="M53" s="99"/>
      <c r="N53" s="40"/>
      <c r="O53" s="38"/>
      <c r="P53" s="40"/>
      <c r="Q53" s="38"/>
      <c r="R53" s="40"/>
      <c r="S53" s="38"/>
      <c r="T53" s="40"/>
      <c r="U53" s="38"/>
      <c r="V53" s="107"/>
      <c r="W53" s="105"/>
      <c r="X53" s="105"/>
      <c r="Y53" s="105"/>
    </row>
    <row r="54" spans="1:25" x14ac:dyDescent="0.2">
      <c r="A54" s="7">
        <f t="shared" si="2"/>
        <v>47</v>
      </c>
      <c r="B54" s="36"/>
      <c r="C54" s="43"/>
      <c r="D54" s="42"/>
      <c r="E54" s="37"/>
      <c r="F54" s="41"/>
      <c r="G54" s="39"/>
      <c r="H54" s="84" t="str">
        <f t="shared" ca="1" si="0"/>
        <v/>
      </c>
      <c r="I54" s="39"/>
      <c r="J54" s="84" t="str">
        <f t="shared" ca="1" si="1"/>
        <v/>
      </c>
      <c r="K54" s="41"/>
      <c r="L54" s="39"/>
      <c r="M54" s="99"/>
      <c r="N54" s="40"/>
      <c r="O54" s="38"/>
      <c r="P54" s="40"/>
      <c r="Q54" s="38"/>
      <c r="R54" s="40"/>
      <c r="S54" s="38"/>
      <c r="T54" s="40"/>
      <c r="U54" s="38"/>
      <c r="V54" s="107"/>
      <c r="W54" s="105"/>
      <c r="X54" s="105"/>
      <c r="Y54" s="105"/>
    </row>
    <row r="55" spans="1:25" x14ac:dyDescent="0.2">
      <c r="A55" s="7">
        <f t="shared" si="2"/>
        <v>48</v>
      </c>
      <c r="B55" s="36"/>
      <c r="C55" s="43"/>
      <c r="D55" s="42"/>
      <c r="E55" s="37"/>
      <c r="F55" s="41"/>
      <c r="G55" s="39"/>
      <c r="H55" s="84" t="str">
        <f t="shared" ca="1" si="0"/>
        <v/>
      </c>
      <c r="I55" s="39"/>
      <c r="J55" s="84" t="str">
        <f t="shared" ca="1" si="1"/>
        <v/>
      </c>
      <c r="K55" s="41"/>
      <c r="L55" s="39"/>
      <c r="M55" s="99"/>
      <c r="N55" s="40"/>
      <c r="O55" s="38"/>
      <c r="P55" s="40"/>
      <c r="Q55" s="38"/>
      <c r="R55" s="40"/>
      <c r="S55" s="38"/>
      <c r="T55" s="40"/>
      <c r="U55" s="38"/>
      <c r="V55" s="107"/>
      <c r="W55" s="105"/>
      <c r="X55" s="105"/>
      <c r="Y55" s="105"/>
    </row>
    <row r="56" spans="1:25" x14ac:dyDescent="0.2">
      <c r="A56" s="7">
        <f t="shared" si="2"/>
        <v>49</v>
      </c>
      <c r="B56" s="36"/>
      <c r="C56" s="43"/>
      <c r="D56" s="42"/>
      <c r="E56" s="37"/>
      <c r="F56" s="41"/>
      <c r="G56" s="39"/>
      <c r="H56" s="84" t="str">
        <f t="shared" ca="1" si="0"/>
        <v/>
      </c>
      <c r="I56" s="39"/>
      <c r="J56" s="84" t="str">
        <f t="shared" ca="1" si="1"/>
        <v/>
      </c>
      <c r="K56" s="41"/>
      <c r="L56" s="39"/>
      <c r="M56" s="99"/>
      <c r="N56" s="40"/>
      <c r="O56" s="38"/>
      <c r="P56" s="40"/>
      <c r="Q56" s="38"/>
      <c r="R56" s="40"/>
      <c r="S56" s="38"/>
      <c r="T56" s="40"/>
      <c r="U56" s="38"/>
      <c r="V56" s="107"/>
      <c r="W56" s="105"/>
      <c r="X56" s="105"/>
      <c r="Y56" s="105"/>
    </row>
    <row r="57" spans="1:25" x14ac:dyDescent="0.2">
      <c r="A57" s="7">
        <f t="shared" si="2"/>
        <v>50</v>
      </c>
      <c r="B57" s="36"/>
      <c r="C57" s="43"/>
      <c r="D57" s="42"/>
      <c r="E57" s="37"/>
      <c r="F57" s="41"/>
      <c r="G57" s="39"/>
      <c r="H57" s="84" t="str">
        <f t="shared" ca="1" si="0"/>
        <v/>
      </c>
      <c r="I57" s="39"/>
      <c r="J57" s="84" t="str">
        <f t="shared" ca="1" si="1"/>
        <v/>
      </c>
      <c r="K57" s="41"/>
      <c r="L57" s="39"/>
      <c r="M57" s="99"/>
      <c r="N57" s="40"/>
      <c r="O57" s="38"/>
      <c r="P57" s="40"/>
      <c r="Q57" s="38"/>
      <c r="R57" s="40"/>
      <c r="S57" s="38"/>
      <c r="T57" s="40"/>
      <c r="U57" s="38"/>
      <c r="V57" s="107"/>
      <c r="W57" s="105"/>
      <c r="X57" s="105"/>
      <c r="Y57" s="105"/>
    </row>
    <row r="58" spans="1:25" x14ac:dyDescent="0.2">
      <c r="A58" s="7">
        <f t="shared" si="2"/>
        <v>51</v>
      </c>
      <c r="B58" s="36"/>
      <c r="C58" s="43"/>
      <c r="D58" s="42"/>
      <c r="E58" s="37"/>
      <c r="F58" s="41"/>
      <c r="G58" s="39"/>
      <c r="H58" s="84" t="str">
        <f t="shared" ca="1" si="0"/>
        <v/>
      </c>
      <c r="I58" s="39"/>
      <c r="J58" s="84" t="str">
        <f t="shared" ca="1" si="1"/>
        <v/>
      </c>
      <c r="K58" s="41"/>
      <c r="L58" s="39"/>
      <c r="M58" s="99"/>
      <c r="N58" s="40"/>
      <c r="O58" s="38"/>
      <c r="P58" s="40"/>
      <c r="Q58" s="38"/>
      <c r="R58" s="40"/>
      <c r="S58" s="38"/>
      <c r="T58" s="40"/>
      <c r="U58" s="38"/>
      <c r="V58" s="107"/>
      <c r="W58" s="105"/>
      <c r="X58" s="105"/>
      <c r="Y58" s="105"/>
    </row>
    <row r="59" spans="1:25" x14ac:dyDescent="0.2">
      <c r="A59" s="7">
        <f t="shared" si="2"/>
        <v>52</v>
      </c>
      <c r="B59" s="36"/>
      <c r="C59" s="43"/>
      <c r="D59" s="42"/>
      <c r="E59" s="37"/>
      <c r="F59" s="41"/>
      <c r="G59" s="39"/>
      <c r="H59" s="84" t="str">
        <f t="shared" ca="1" si="0"/>
        <v/>
      </c>
      <c r="I59" s="39"/>
      <c r="J59" s="84" t="str">
        <f t="shared" ca="1" si="1"/>
        <v/>
      </c>
      <c r="K59" s="41"/>
      <c r="L59" s="39"/>
      <c r="M59" s="99"/>
      <c r="N59" s="40"/>
      <c r="O59" s="38"/>
      <c r="P59" s="40"/>
      <c r="Q59" s="38"/>
      <c r="R59" s="40"/>
      <c r="S59" s="38"/>
      <c r="T59" s="40"/>
      <c r="U59" s="38"/>
      <c r="V59" s="107"/>
      <c r="W59" s="105"/>
      <c r="X59" s="105"/>
      <c r="Y59" s="105"/>
    </row>
    <row r="60" spans="1:25" x14ac:dyDescent="0.2">
      <c r="A60" s="7">
        <f t="shared" si="2"/>
        <v>53</v>
      </c>
      <c r="B60" s="36"/>
      <c r="C60" s="43"/>
      <c r="D60" s="42"/>
      <c r="E60" s="37"/>
      <c r="F60" s="41"/>
      <c r="G60" s="39"/>
      <c r="H60" s="84" t="str">
        <f t="shared" ca="1" si="0"/>
        <v/>
      </c>
      <c r="I60" s="39"/>
      <c r="J60" s="84" t="str">
        <f t="shared" ca="1" si="1"/>
        <v/>
      </c>
      <c r="K60" s="41"/>
      <c r="L60" s="39"/>
      <c r="M60" s="99"/>
      <c r="N60" s="40"/>
      <c r="O60" s="38"/>
      <c r="P60" s="40"/>
      <c r="Q60" s="38"/>
      <c r="R60" s="40"/>
      <c r="S60" s="38"/>
      <c r="T60" s="40"/>
      <c r="U60" s="38"/>
      <c r="V60" s="107"/>
      <c r="W60" s="105"/>
      <c r="X60" s="105"/>
      <c r="Y60" s="105"/>
    </row>
    <row r="61" spans="1:25" x14ac:dyDescent="0.2">
      <c r="A61" s="7">
        <f t="shared" si="2"/>
        <v>54</v>
      </c>
      <c r="B61" s="36"/>
      <c r="C61" s="43"/>
      <c r="D61" s="42"/>
      <c r="E61" s="37"/>
      <c r="F61" s="41"/>
      <c r="G61" s="39"/>
      <c r="H61" s="84" t="str">
        <f t="shared" ca="1" si="0"/>
        <v/>
      </c>
      <c r="I61" s="39"/>
      <c r="J61" s="84" t="str">
        <f t="shared" ca="1" si="1"/>
        <v/>
      </c>
      <c r="K61" s="41"/>
      <c r="L61" s="39"/>
      <c r="M61" s="99"/>
      <c r="N61" s="40"/>
      <c r="O61" s="38"/>
      <c r="P61" s="40"/>
      <c r="Q61" s="38"/>
      <c r="R61" s="40"/>
      <c r="S61" s="38"/>
      <c r="T61" s="40"/>
      <c r="U61" s="38"/>
      <c r="V61" s="107"/>
      <c r="W61" s="105"/>
      <c r="X61" s="105"/>
      <c r="Y61" s="105"/>
    </row>
    <row r="62" spans="1:25" x14ac:dyDescent="0.2">
      <c r="A62" s="7">
        <f t="shared" si="2"/>
        <v>55</v>
      </c>
      <c r="B62" s="36"/>
      <c r="C62" s="43"/>
      <c r="D62" s="42"/>
      <c r="E62" s="37"/>
      <c r="F62" s="41"/>
      <c r="G62" s="39"/>
      <c r="H62" s="84" t="str">
        <f t="shared" ca="1" si="0"/>
        <v/>
      </c>
      <c r="I62" s="39"/>
      <c r="J62" s="84" t="str">
        <f t="shared" ca="1" si="1"/>
        <v/>
      </c>
      <c r="K62" s="41"/>
      <c r="L62" s="39"/>
      <c r="M62" s="99"/>
      <c r="N62" s="40"/>
      <c r="O62" s="38"/>
      <c r="P62" s="40"/>
      <c r="Q62" s="38"/>
      <c r="R62" s="40"/>
      <c r="S62" s="38"/>
      <c r="T62" s="40"/>
      <c r="U62" s="38"/>
      <c r="V62" s="107"/>
      <c r="W62" s="105"/>
      <c r="X62" s="105"/>
      <c r="Y62" s="105"/>
    </row>
    <row r="63" spans="1:25" x14ac:dyDescent="0.2">
      <c r="A63" s="7">
        <f t="shared" si="2"/>
        <v>56</v>
      </c>
      <c r="B63" s="36"/>
      <c r="C63" s="43"/>
      <c r="D63" s="42"/>
      <c r="E63" s="37"/>
      <c r="F63" s="41"/>
      <c r="G63" s="39"/>
      <c r="H63" s="84" t="str">
        <f t="shared" ca="1" si="0"/>
        <v/>
      </c>
      <c r="I63" s="39"/>
      <c r="J63" s="84" t="str">
        <f t="shared" ca="1" si="1"/>
        <v/>
      </c>
      <c r="K63" s="41"/>
      <c r="L63" s="39"/>
      <c r="M63" s="99"/>
      <c r="N63" s="40"/>
      <c r="O63" s="38"/>
      <c r="P63" s="40"/>
      <c r="Q63" s="38"/>
      <c r="R63" s="40"/>
      <c r="S63" s="38"/>
      <c r="T63" s="40"/>
      <c r="U63" s="38"/>
      <c r="V63" s="107"/>
      <c r="W63" s="105"/>
      <c r="X63" s="105"/>
      <c r="Y63" s="105"/>
    </row>
    <row r="64" spans="1:25" x14ac:dyDescent="0.2">
      <c r="A64" s="7">
        <f t="shared" si="2"/>
        <v>57</v>
      </c>
      <c r="B64" s="36"/>
      <c r="C64" s="43"/>
      <c r="D64" s="42"/>
      <c r="E64" s="37"/>
      <c r="F64" s="41"/>
      <c r="G64" s="39"/>
      <c r="H64" s="84" t="str">
        <f t="shared" ca="1" si="0"/>
        <v/>
      </c>
      <c r="I64" s="39"/>
      <c r="J64" s="84" t="str">
        <f t="shared" ca="1" si="1"/>
        <v/>
      </c>
      <c r="K64" s="41"/>
      <c r="L64" s="39"/>
      <c r="M64" s="99"/>
      <c r="N64" s="40"/>
      <c r="O64" s="38"/>
      <c r="P64" s="40"/>
      <c r="Q64" s="38"/>
      <c r="R64" s="40"/>
      <c r="S64" s="38"/>
      <c r="T64" s="40"/>
      <c r="U64" s="38"/>
      <c r="V64" s="107"/>
      <c r="W64" s="105"/>
      <c r="X64" s="105"/>
      <c r="Y64" s="105"/>
    </row>
    <row r="65" spans="1:25" x14ac:dyDescent="0.2">
      <c r="A65" s="7">
        <f t="shared" si="2"/>
        <v>58</v>
      </c>
      <c r="B65" s="36"/>
      <c r="C65" s="43"/>
      <c r="D65" s="42"/>
      <c r="E65" s="37"/>
      <c r="F65" s="41"/>
      <c r="G65" s="39"/>
      <c r="H65" s="84" t="str">
        <f t="shared" ca="1" si="0"/>
        <v/>
      </c>
      <c r="I65" s="39"/>
      <c r="J65" s="84" t="str">
        <f t="shared" ca="1" si="1"/>
        <v/>
      </c>
      <c r="K65" s="41"/>
      <c r="L65" s="39"/>
      <c r="M65" s="99"/>
      <c r="N65" s="40"/>
      <c r="O65" s="38"/>
      <c r="P65" s="40"/>
      <c r="Q65" s="38"/>
      <c r="R65" s="40"/>
      <c r="S65" s="38"/>
      <c r="T65" s="40"/>
      <c r="U65" s="38"/>
      <c r="V65" s="107"/>
      <c r="W65" s="105"/>
      <c r="X65" s="105"/>
      <c r="Y65" s="105"/>
    </row>
    <row r="66" spans="1:25" x14ac:dyDescent="0.2">
      <c r="A66" s="7">
        <f t="shared" si="2"/>
        <v>59</v>
      </c>
      <c r="B66" s="36"/>
      <c r="C66" s="43"/>
      <c r="D66" s="42"/>
      <c r="E66" s="37"/>
      <c r="F66" s="41"/>
      <c r="G66" s="39"/>
      <c r="H66" s="84" t="str">
        <f t="shared" ca="1" si="0"/>
        <v/>
      </c>
      <c r="I66" s="39"/>
      <c r="J66" s="84" t="str">
        <f t="shared" ca="1" si="1"/>
        <v/>
      </c>
      <c r="K66" s="41"/>
      <c r="L66" s="39"/>
      <c r="M66" s="99"/>
      <c r="N66" s="40"/>
      <c r="O66" s="38"/>
      <c r="P66" s="40"/>
      <c r="Q66" s="38"/>
      <c r="R66" s="40"/>
      <c r="S66" s="38"/>
      <c r="T66" s="40"/>
      <c r="U66" s="38"/>
      <c r="V66" s="107"/>
      <c r="W66" s="105"/>
      <c r="X66" s="105"/>
      <c r="Y66" s="105"/>
    </row>
    <row r="67" spans="1:25" x14ac:dyDescent="0.2">
      <c r="A67" s="7">
        <f t="shared" si="2"/>
        <v>60</v>
      </c>
      <c r="B67" s="36"/>
      <c r="C67" s="43"/>
      <c r="D67" s="42"/>
      <c r="E67" s="37"/>
      <c r="F67" s="41"/>
      <c r="G67" s="39"/>
      <c r="H67" s="84" t="str">
        <f t="shared" ca="1" si="0"/>
        <v/>
      </c>
      <c r="I67" s="39"/>
      <c r="J67" s="84" t="str">
        <f t="shared" ca="1" si="1"/>
        <v/>
      </c>
      <c r="K67" s="41"/>
      <c r="L67" s="39"/>
      <c r="M67" s="99"/>
      <c r="N67" s="40"/>
      <c r="O67" s="38"/>
      <c r="P67" s="40"/>
      <c r="Q67" s="38"/>
      <c r="R67" s="40"/>
      <c r="S67" s="38"/>
      <c r="T67" s="40"/>
      <c r="U67" s="38"/>
      <c r="V67" s="107"/>
      <c r="W67" s="105"/>
      <c r="X67" s="105"/>
      <c r="Y67" s="105"/>
    </row>
    <row r="68" spans="1:25" x14ac:dyDescent="0.2">
      <c r="A68" s="7">
        <f t="shared" si="2"/>
        <v>61</v>
      </c>
      <c r="B68" s="36"/>
      <c r="C68" s="43"/>
      <c r="D68" s="42"/>
      <c r="E68" s="37"/>
      <c r="F68" s="41"/>
      <c r="G68" s="39"/>
      <c r="H68" s="84" t="str">
        <f t="shared" ca="1" si="0"/>
        <v/>
      </c>
      <c r="I68" s="39"/>
      <c r="J68" s="84" t="str">
        <f t="shared" ca="1" si="1"/>
        <v/>
      </c>
      <c r="K68" s="41"/>
      <c r="L68" s="39"/>
      <c r="M68" s="99"/>
      <c r="N68" s="40"/>
      <c r="O68" s="38"/>
      <c r="P68" s="40"/>
      <c r="Q68" s="38"/>
      <c r="R68" s="40"/>
      <c r="S68" s="38"/>
      <c r="T68" s="40"/>
      <c r="U68" s="38"/>
      <c r="V68" s="107"/>
      <c r="W68" s="105"/>
      <c r="X68" s="105"/>
      <c r="Y68" s="105"/>
    </row>
    <row r="69" spans="1:25" x14ac:dyDescent="0.2">
      <c r="A69" s="7">
        <f t="shared" si="2"/>
        <v>62</v>
      </c>
      <c r="B69" s="36"/>
      <c r="C69" s="43"/>
      <c r="D69" s="42"/>
      <c r="E69" s="37"/>
      <c r="F69" s="41"/>
      <c r="G69" s="39"/>
      <c r="H69" s="84" t="str">
        <f t="shared" ca="1" si="0"/>
        <v/>
      </c>
      <c r="I69" s="39"/>
      <c r="J69" s="84" t="str">
        <f t="shared" ca="1" si="1"/>
        <v/>
      </c>
      <c r="K69" s="41"/>
      <c r="L69" s="39"/>
      <c r="M69" s="99"/>
      <c r="N69" s="40"/>
      <c r="O69" s="38"/>
      <c r="P69" s="40"/>
      <c r="Q69" s="38"/>
      <c r="R69" s="40"/>
      <c r="S69" s="38"/>
      <c r="T69" s="40"/>
      <c r="U69" s="38"/>
      <c r="V69" s="107"/>
      <c r="W69" s="105"/>
      <c r="X69" s="105"/>
      <c r="Y69" s="105"/>
    </row>
    <row r="70" spans="1:25" x14ac:dyDescent="0.2">
      <c r="A70" s="7">
        <f t="shared" si="2"/>
        <v>63</v>
      </c>
      <c r="B70" s="36"/>
      <c r="C70" s="43"/>
      <c r="D70" s="42"/>
      <c r="E70" s="37"/>
      <c r="F70" s="41"/>
      <c r="G70" s="39"/>
      <c r="H70" s="84" t="str">
        <f t="shared" ca="1" si="0"/>
        <v/>
      </c>
      <c r="I70" s="39"/>
      <c r="J70" s="84" t="str">
        <f t="shared" ca="1" si="1"/>
        <v/>
      </c>
      <c r="K70" s="41"/>
      <c r="L70" s="39"/>
      <c r="M70" s="99"/>
      <c r="N70" s="40"/>
      <c r="O70" s="38"/>
      <c r="P70" s="40"/>
      <c r="Q70" s="38"/>
      <c r="R70" s="40"/>
      <c r="S70" s="38"/>
      <c r="T70" s="40"/>
      <c r="U70" s="38"/>
      <c r="V70" s="107"/>
      <c r="W70" s="105"/>
      <c r="X70" s="105"/>
      <c r="Y70" s="105"/>
    </row>
    <row r="71" spans="1:25" x14ac:dyDescent="0.2">
      <c r="A71" s="7">
        <f t="shared" si="2"/>
        <v>64</v>
      </c>
      <c r="B71" s="36"/>
      <c r="C71" s="43"/>
      <c r="D71" s="42"/>
      <c r="E71" s="37"/>
      <c r="F71" s="41"/>
      <c r="G71" s="39"/>
      <c r="H71" s="84" t="str">
        <f t="shared" ca="1" si="0"/>
        <v/>
      </c>
      <c r="I71" s="39"/>
      <c r="J71" s="84" t="str">
        <f t="shared" ca="1" si="1"/>
        <v/>
      </c>
      <c r="K71" s="41"/>
      <c r="L71" s="39"/>
      <c r="M71" s="99"/>
      <c r="N71" s="40"/>
      <c r="O71" s="38"/>
      <c r="P71" s="40"/>
      <c r="Q71" s="38"/>
      <c r="R71" s="40"/>
      <c r="S71" s="38"/>
      <c r="T71" s="40"/>
      <c r="U71" s="38"/>
      <c r="V71" s="107"/>
      <c r="W71" s="105"/>
      <c r="X71" s="105"/>
      <c r="Y71" s="105"/>
    </row>
    <row r="72" spans="1:25" x14ac:dyDescent="0.2">
      <c r="A72" s="7">
        <f t="shared" si="2"/>
        <v>65</v>
      </c>
      <c r="B72" s="36"/>
      <c r="C72" s="43"/>
      <c r="D72" s="42"/>
      <c r="E72" s="37"/>
      <c r="F72" s="41"/>
      <c r="G72" s="39"/>
      <c r="H72" s="84" t="str">
        <f t="shared" ref="H72:H107" ca="1" si="3">IF(ISBLANK(G72), "", (TODAY()-G72)/365.25)</f>
        <v/>
      </c>
      <c r="I72" s="39"/>
      <c r="J72" s="84" t="str">
        <f t="shared" ref="J72:J107" ca="1" si="4">IF(ISBLANK(I72), "", (TODAY()-I72)/365.25)</f>
        <v/>
      </c>
      <c r="K72" s="41"/>
      <c r="L72" s="39"/>
      <c r="M72" s="99"/>
      <c r="N72" s="40"/>
      <c r="O72" s="38"/>
      <c r="P72" s="40"/>
      <c r="Q72" s="38"/>
      <c r="R72" s="40"/>
      <c r="S72" s="38"/>
      <c r="T72" s="40"/>
      <c r="U72" s="38"/>
      <c r="V72" s="107"/>
      <c r="W72" s="105"/>
      <c r="X72" s="105"/>
      <c r="Y72" s="105"/>
    </row>
    <row r="73" spans="1:25" x14ac:dyDescent="0.2">
      <c r="A73" s="7">
        <f t="shared" si="2"/>
        <v>66</v>
      </c>
      <c r="B73" s="36"/>
      <c r="C73" s="43"/>
      <c r="D73" s="42"/>
      <c r="E73" s="37"/>
      <c r="F73" s="41"/>
      <c r="G73" s="39"/>
      <c r="H73" s="84" t="str">
        <f t="shared" ca="1" si="3"/>
        <v/>
      </c>
      <c r="I73" s="39"/>
      <c r="J73" s="84" t="str">
        <f t="shared" ca="1" si="4"/>
        <v/>
      </c>
      <c r="K73" s="41"/>
      <c r="L73" s="39"/>
      <c r="M73" s="99"/>
      <c r="N73" s="40"/>
      <c r="O73" s="38"/>
      <c r="P73" s="40"/>
      <c r="Q73" s="38"/>
      <c r="R73" s="40"/>
      <c r="S73" s="38"/>
      <c r="T73" s="40"/>
      <c r="U73" s="38"/>
      <c r="V73" s="107"/>
      <c r="W73" s="105"/>
      <c r="X73" s="105"/>
      <c r="Y73" s="105"/>
    </row>
    <row r="74" spans="1:25" x14ac:dyDescent="0.2">
      <c r="A74" s="7">
        <f t="shared" ref="A74:A107" si="5">A73+1</f>
        <v>67</v>
      </c>
      <c r="B74" s="36"/>
      <c r="C74" s="43"/>
      <c r="D74" s="42"/>
      <c r="E74" s="37"/>
      <c r="F74" s="41"/>
      <c r="G74" s="39"/>
      <c r="H74" s="84" t="str">
        <f t="shared" ca="1" si="3"/>
        <v/>
      </c>
      <c r="I74" s="39"/>
      <c r="J74" s="84" t="str">
        <f t="shared" ca="1" si="4"/>
        <v/>
      </c>
      <c r="K74" s="41"/>
      <c r="L74" s="39"/>
      <c r="M74" s="99"/>
      <c r="N74" s="40"/>
      <c r="O74" s="38"/>
      <c r="P74" s="40"/>
      <c r="Q74" s="38"/>
      <c r="R74" s="40"/>
      <c r="S74" s="38"/>
      <c r="T74" s="40"/>
      <c r="U74" s="38"/>
      <c r="V74" s="107"/>
      <c r="W74" s="105"/>
      <c r="X74" s="105"/>
      <c r="Y74" s="105"/>
    </row>
    <row r="75" spans="1:25" x14ac:dyDescent="0.2">
      <c r="A75" s="7">
        <f t="shared" si="5"/>
        <v>68</v>
      </c>
      <c r="B75" s="36"/>
      <c r="C75" s="43"/>
      <c r="D75" s="42"/>
      <c r="E75" s="37"/>
      <c r="F75" s="41"/>
      <c r="G75" s="39"/>
      <c r="H75" s="84" t="str">
        <f t="shared" ca="1" si="3"/>
        <v/>
      </c>
      <c r="I75" s="39"/>
      <c r="J75" s="84" t="str">
        <f t="shared" ca="1" si="4"/>
        <v/>
      </c>
      <c r="K75" s="41"/>
      <c r="L75" s="39"/>
      <c r="M75" s="99"/>
      <c r="N75" s="40"/>
      <c r="O75" s="38"/>
      <c r="P75" s="40"/>
      <c r="Q75" s="38"/>
      <c r="R75" s="40"/>
      <c r="S75" s="38"/>
      <c r="T75" s="40"/>
      <c r="U75" s="38"/>
      <c r="V75" s="107"/>
      <c r="W75" s="105"/>
      <c r="X75" s="105"/>
      <c r="Y75" s="105"/>
    </row>
    <row r="76" spans="1:25" x14ac:dyDescent="0.2">
      <c r="A76" s="7">
        <f t="shared" si="5"/>
        <v>69</v>
      </c>
      <c r="B76" s="36"/>
      <c r="C76" s="43"/>
      <c r="D76" s="42"/>
      <c r="E76" s="37"/>
      <c r="F76" s="41"/>
      <c r="G76" s="39"/>
      <c r="H76" s="84" t="str">
        <f t="shared" ca="1" si="3"/>
        <v/>
      </c>
      <c r="I76" s="39"/>
      <c r="J76" s="84" t="str">
        <f t="shared" ca="1" si="4"/>
        <v/>
      </c>
      <c r="K76" s="41"/>
      <c r="L76" s="39"/>
      <c r="M76" s="99"/>
      <c r="N76" s="40"/>
      <c r="O76" s="38"/>
      <c r="P76" s="40"/>
      <c r="Q76" s="38"/>
      <c r="R76" s="40"/>
      <c r="S76" s="38"/>
      <c r="T76" s="40"/>
      <c r="U76" s="38"/>
      <c r="V76" s="107"/>
      <c r="W76" s="105"/>
      <c r="X76" s="105"/>
      <c r="Y76" s="105"/>
    </row>
    <row r="77" spans="1:25" x14ac:dyDescent="0.2">
      <c r="A77" s="7">
        <f t="shared" si="5"/>
        <v>70</v>
      </c>
      <c r="B77" s="36"/>
      <c r="C77" s="43"/>
      <c r="D77" s="42"/>
      <c r="E77" s="37"/>
      <c r="F77" s="41"/>
      <c r="G77" s="39"/>
      <c r="H77" s="84" t="str">
        <f t="shared" ca="1" si="3"/>
        <v/>
      </c>
      <c r="I77" s="39"/>
      <c r="J77" s="84" t="str">
        <f t="shared" ca="1" si="4"/>
        <v/>
      </c>
      <c r="K77" s="41"/>
      <c r="L77" s="39"/>
      <c r="M77" s="99"/>
      <c r="N77" s="40"/>
      <c r="O77" s="38"/>
      <c r="P77" s="40"/>
      <c r="Q77" s="38"/>
      <c r="R77" s="40"/>
      <c r="S77" s="38"/>
      <c r="T77" s="40"/>
      <c r="U77" s="38"/>
      <c r="V77" s="107"/>
      <c r="W77" s="105"/>
      <c r="X77" s="105"/>
      <c r="Y77" s="105"/>
    </row>
    <row r="78" spans="1:25" x14ac:dyDescent="0.2">
      <c r="A78" s="7">
        <f t="shared" si="5"/>
        <v>71</v>
      </c>
      <c r="B78" s="36"/>
      <c r="C78" s="43"/>
      <c r="D78" s="42"/>
      <c r="E78" s="37"/>
      <c r="F78" s="41"/>
      <c r="G78" s="39"/>
      <c r="H78" s="84" t="str">
        <f t="shared" ca="1" si="3"/>
        <v/>
      </c>
      <c r="I78" s="39"/>
      <c r="J78" s="84" t="str">
        <f t="shared" ca="1" si="4"/>
        <v/>
      </c>
      <c r="K78" s="41"/>
      <c r="L78" s="39"/>
      <c r="M78" s="99"/>
      <c r="N78" s="40"/>
      <c r="O78" s="38"/>
      <c r="P78" s="40"/>
      <c r="Q78" s="38"/>
      <c r="R78" s="40"/>
      <c r="S78" s="38"/>
      <c r="T78" s="40"/>
      <c r="U78" s="38"/>
      <c r="V78" s="107"/>
      <c r="W78" s="105"/>
      <c r="X78" s="105"/>
      <c r="Y78" s="105"/>
    </row>
    <row r="79" spans="1:25" x14ac:dyDescent="0.2">
      <c r="A79" s="7">
        <f t="shared" si="5"/>
        <v>72</v>
      </c>
      <c r="B79" s="36"/>
      <c r="C79" s="43"/>
      <c r="D79" s="42"/>
      <c r="E79" s="37"/>
      <c r="F79" s="41"/>
      <c r="G79" s="39"/>
      <c r="H79" s="84" t="str">
        <f t="shared" ca="1" si="3"/>
        <v/>
      </c>
      <c r="I79" s="39"/>
      <c r="J79" s="84" t="str">
        <f t="shared" ca="1" si="4"/>
        <v/>
      </c>
      <c r="K79" s="41"/>
      <c r="L79" s="39"/>
      <c r="M79" s="99"/>
      <c r="N79" s="40"/>
      <c r="O79" s="38"/>
      <c r="P79" s="40"/>
      <c r="Q79" s="38"/>
      <c r="R79" s="40"/>
      <c r="S79" s="38"/>
      <c r="T79" s="40"/>
      <c r="U79" s="38"/>
      <c r="V79" s="107"/>
      <c r="W79" s="105"/>
      <c r="X79" s="105"/>
      <c r="Y79" s="105"/>
    </row>
    <row r="80" spans="1:25" x14ac:dyDescent="0.2">
      <c r="A80" s="7">
        <f t="shared" si="5"/>
        <v>73</v>
      </c>
      <c r="B80" s="36"/>
      <c r="C80" s="43"/>
      <c r="D80" s="42"/>
      <c r="E80" s="37"/>
      <c r="F80" s="41"/>
      <c r="G80" s="39"/>
      <c r="H80" s="84" t="str">
        <f t="shared" ca="1" si="3"/>
        <v/>
      </c>
      <c r="I80" s="39"/>
      <c r="J80" s="84" t="str">
        <f t="shared" ca="1" si="4"/>
        <v/>
      </c>
      <c r="K80" s="41"/>
      <c r="L80" s="39"/>
      <c r="M80" s="99"/>
      <c r="N80" s="40"/>
      <c r="O80" s="38"/>
      <c r="P80" s="40"/>
      <c r="Q80" s="38"/>
      <c r="R80" s="40"/>
      <c r="S80" s="38"/>
      <c r="T80" s="40"/>
      <c r="U80" s="38"/>
      <c r="V80" s="107"/>
      <c r="W80" s="105"/>
      <c r="X80" s="105"/>
      <c r="Y80" s="105"/>
    </row>
    <row r="81" spans="1:25" x14ac:dyDescent="0.2">
      <c r="A81" s="7">
        <f t="shared" si="5"/>
        <v>74</v>
      </c>
      <c r="B81" s="36"/>
      <c r="C81" s="43"/>
      <c r="D81" s="42"/>
      <c r="E81" s="37"/>
      <c r="F81" s="41"/>
      <c r="G81" s="39"/>
      <c r="H81" s="84" t="str">
        <f t="shared" ca="1" si="3"/>
        <v/>
      </c>
      <c r="I81" s="39"/>
      <c r="J81" s="84" t="str">
        <f t="shared" ca="1" si="4"/>
        <v/>
      </c>
      <c r="K81" s="41"/>
      <c r="L81" s="39"/>
      <c r="M81" s="99"/>
      <c r="N81" s="40"/>
      <c r="O81" s="38"/>
      <c r="P81" s="40"/>
      <c r="Q81" s="38"/>
      <c r="R81" s="40"/>
      <c r="S81" s="38"/>
      <c r="T81" s="40"/>
      <c r="U81" s="38"/>
      <c r="V81" s="107"/>
      <c r="W81" s="105"/>
      <c r="X81" s="105"/>
      <c r="Y81" s="105"/>
    </row>
    <row r="82" spans="1:25" x14ac:dyDescent="0.2">
      <c r="A82" s="7">
        <f t="shared" si="5"/>
        <v>75</v>
      </c>
      <c r="B82" s="36"/>
      <c r="C82" s="43"/>
      <c r="D82" s="42"/>
      <c r="E82" s="37"/>
      <c r="F82" s="41"/>
      <c r="G82" s="39"/>
      <c r="H82" s="84" t="str">
        <f t="shared" ca="1" si="3"/>
        <v/>
      </c>
      <c r="I82" s="39"/>
      <c r="J82" s="84" t="str">
        <f t="shared" ca="1" si="4"/>
        <v/>
      </c>
      <c r="K82" s="41"/>
      <c r="L82" s="39"/>
      <c r="M82" s="99"/>
      <c r="N82" s="40"/>
      <c r="O82" s="38"/>
      <c r="P82" s="40"/>
      <c r="Q82" s="38"/>
      <c r="R82" s="40"/>
      <c r="S82" s="38"/>
      <c r="T82" s="40"/>
      <c r="U82" s="38"/>
      <c r="V82" s="107"/>
      <c r="W82" s="105"/>
      <c r="X82" s="105"/>
      <c r="Y82" s="105"/>
    </row>
    <row r="83" spans="1:25" x14ac:dyDescent="0.2">
      <c r="A83" s="7">
        <f t="shared" si="5"/>
        <v>76</v>
      </c>
      <c r="B83" s="36"/>
      <c r="C83" s="43"/>
      <c r="D83" s="42"/>
      <c r="E83" s="37"/>
      <c r="F83" s="41"/>
      <c r="G83" s="39"/>
      <c r="H83" s="84" t="str">
        <f t="shared" ca="1" si="3"/>
        <v/>
      </c>
      <c r="I83" s="39"/>
      <c r="J83" s="84" t="str">
        <f t="shared" ca="1" si="4"/>
        <v/>
      </c>
      <c r="K83" s="41"/>
      <c r="L83" s="39"/>
      <c r="M83" s="99"/>
      <c r="N83" s="40"/>
      <c r="O83" s="38"/>
      <c r="P83" s="40"/>
      <c r="Q83" s="38"/>
      <c r="R83" s="40"/>
      <c r="S83" s="38"/>
      <c r="T83" s="40"/>
      <c r="U83" s="38"/>
      <c r="V83" s="107"/>
      <c r="W83" s="105"/>
      <c r="X83" s="105"/>
      <c r="Y83" s="105"/>
    </row>
    <row r="84" spans="1:25" x14ac:dyDescent="0.2">
      <c r="A84" s="7">
        <f t="shared" si="5"/>
        <v>77</v>
      </c>
      <c r="B84" s="36"/>
      <c r="C84" s="43"/>
      <c r="D84" s="42"/>
      <c r="E84" s="37"/>
      <c r="F84" s="41"/>
      <c r="G84" s="39"/>
      <c r="H84" s="84" t="str">
        <f t="shared" ca="1" si="3"/>
        <v/>
      </c>
      <c r="I84" s="39"/>
      <c r="J84" s="84" t="str">
        <f t="shared" ca="1" si="4"/>
        <v/>
      </c>
      <c r="K84" s="41"/>
      <c r="L84" s="39"/>
      <c r="M84" s="99"/>
      <c r="N84" s="40"/>
      <c r="O84" s="38"/>
      <c r="P84" s="40"/>
      <c r="Q84" s="38"/>
      <c r="R84" s="40"/>
      <c r="S84" s="38"/>
      <c r="T84" s="40"/>
      <c r="U84" s="38"/>
      <c r="V84" s="107"/>
      <c r="W84" s="105"/>
      <c r="X84" s="105"/>
      <c r="Y84" s="105"/>
    </row>
    <row r="85" spans="1:25" x14ac:dyDescent="0.2">
      <c r="A85" s="7">
        <f t="shared" si="5"/>
        <v>78</v>
      </c>
      <c r="B85" s="36"/>
      <c r="C85" s="43"/>
      <c r="D85" s="42"/>
      <c r="E85" s="37"/>
      <c r="F85" s="41"/>
      <c r="G85" s="39"/>
      <c r="H85" s="84" t="str">
        <f t="shared" ca="1" si="3"/>
        <v/>
      </c>
      <c r="I85" s="39"/>
      <c r="J85" s="84" t="str">
        <f t="shared" ca="1" si="4"/>
        <v/>
      </c>
      <c r="K85" s="41"/>
      <c r="L85" s="39"/>
      <c r="M85" s="99"/>
      <c r="N85" s="40"/>
      <c r="O85" s="38"/>
      <c r="P85" s="40"/>
      <c r="Q85" s="38"/>
      <c r="R85" s="40"/>
      <c r="S85" s="38"/>
      <c r="T85" s="40"/>
      <c r="U85" s="38"/>
      <c r="V85" s="107"/>
      <c r="W85" s="105"/>
      <c r="X85" s="105"/>
      <c r="Y85" s="105"/>
    </row>
    <row r="86" spans="1:25" x14ac:dyDescent="0.2">
      <c r="A86" s="7">
        <f t="shared" si="5"/>
        <v>79</v>
      </c>
      <c r="B86" s="36"/>
      <c r="C86" s="43"/>
      <c r="D86" s="42"/>
      <c r="E86" s="37"/>
      <c r="F86" s="41"/>
      <c r="G86" s="39"/>
      <c r="H86" s="84" t="str">
        <f t="shared" ca="1" si="3"/>
        <v/>
      </c>
      <c r="I86" s="39"/>
      <c r="J86" s="84" t="str">
        <f t="shared" ca="1" si="4"/>
        <v/>
      </c>
      <c r="K86" s="41"/>
      <c r="L86" s="39"/>
      <c r="M86" s="99"/>
      <c r="N86" s="40"/>
      <c r="O86" s="38"/>
      <c r="P86" s="40"/>
      <c r="Q86" s="38"/>
      <c r="R86" s="40"/>
      <c r="S86" s="38"/>
      <c r="T86" s="40"/>
      <c r="U86" s="38"/>
      <c r="V86" s="107"/>
      <c r="W86" s="105"/>
      <c r="X86" s="105"/>
      <c r="Y86" s="105"/>
    </row>
    <row r="87" spans="1:25" x14ac:dyDescent="0.2">
      <c r="A87" s="7">
        <f t="shared" si="5"/>
        <v>80</v>
      </c>
      <c r="B87" s="36"/>
      <c r="C87" s="43"/>
      <c r="D87" s="42"/>
      <c r="E87" s="37"/>
      <c r="F87" s="41"/>
      <c r="G87" s="39"/>
      <c r="H87" s="84" t="str">
        <f t="shared" ca="1" si="3"/>
        <v/>
      </c>
      <c r="I87" s="39"/>
      <c r="J87" s="84" t="str">
        <f t="shared" ca="1" si="4"/>
        <v/>
      </c>
      <c r="K87" s="41"/>
      <c r="L87" s="39"/>
      <c r="M87" s="99"/>
      <c r="N87" s="40"/>
      <c r="O87" s="38"/>
      <c r="P87" s="40"/>
      <c r="Q87" s="38"/>
      <c r="R87" s="40"/>
      <c r="S87" s="38"/>
      <c r="T87" s="40"/>
      <c r="U87" s="38"/>
      <c r="V87" s="107"/>
      <c r="W87" s="105"/>
      <c r="X87" s="105"/>
      <c r="Y87" s="105"/>
    </row>
    <row r="88" spans="1:25" x14ac:dyDescent="0.2">
      <c r="A88" s="7">
        <f t="shared" si="5"/>
        <v>81</v>
      </c>
      <c r="B88" s="36"/>
      <c r="C88" s="43"/>
      <c r="D88" s="42"/>
      <c r="E88" s="37"/>
      <c r="F88" s="41"/>
      <c r="G88" s="39"/>
      <c r="H88" s="84" t="str">
        <f t="shared" ca="1" si="3"/>
        <v/>
      </c>
      <c r="I88" s="39"/>
      <c r="J88" s="84" t="str">
        <f t="shared" ca="1" si="4"/>
        <v/>
      </c>
      <c r="K88" s="41"/>
      <c r="L88" s="39"/>
      <c r="M88" s="99"/>
      <c r="N88" s="40"/>
      <c r="O88" s="38"/>
      <c r="P88" s="40"/>
      <c r="Q88" s="38"/>
      <c r="R88" s="40"/>
      <c r="S88" s="38"/>
      <c r="T88" s="40"/>
      <c r="U88" s="38"/>
      <c r="V88" s="107"/>
      <c r="W88" s="105"/>
      <c r="X88" s="105"/>
      <c r="Y88" s="105"/>
    </row>
    <row r="89" spans="1:25" x14ac:dyDescent="0.2">
      <c r="A89" s="7">
        <f t="shared" si="5"/>
        <v>82</v>
      </c>
      <c r="B89" s="36"/>
      <c r="C89" s="43"/>
      <c r="D89" s="42"/>
      <c r="E89" s="37"/>
      <c r="F89" s="41"/>
      <c r="G89" s="39"/>
      <c r="H89" s="84" t="str">
        <f t="shared" ca="1" si="3"/>
        <v/>
      </c>
      <c r="I89" s="39"/>
      <c r="J89" s="84" t="str">
        <f t="shared" ca="1" si="4"/>
        <v/>
      </c>
      <c r="K89" s="41"/>
      <c r="L89" s="39"/>
      <c r="M89" s="99"/>
      <c r="N89" s="40"/>
      <c r="O89" s="38"/>
      <c r="P89" s="40"/>
      <c r="Q89" s="38"/>
      <c r="R89" s="40"/>
      <c r="S89" s="38"/>
      <c r="T89" s="40"/>
      <c r="U89" s="38"/>
      <c r="V89" s="107"/>
      <c r="W89" s="105"/>
      <c r="X89" s="105"/>
      <c r="Y89" s="105"/>
    </row>
    <row r="90" spans="1:25" x14ac:dyDescent="0.2">
      <c r="A90" s="7">
        <f t="shared" si="5"/>
        <v>83</v>
      </c>
      <c r="B90" s="36"/>
      <c r="C90" s="43"/>
      <c r="D90" s="42"/>
      <c r="E90" s="37"/>
      <c r="F90" s="41"/>
      <c r="G90" s="39"/>
      <c r="H90" s="84" t="str">
        <f t="shared" ca="1" si="3"/>
        <v/>
      </c>
      <c r="I90" s="39"/>
      <c r="J90" s="84" t="str">
        <f t="shared" ca="1" si="4"/>
        <v/>
      </c>
      <c r="K90" s="41"/>
      <c r="L90" s="39"/>
      <c r="M90" s="99"/>
      <c r="N90" s="40"/>
      <c r="O90" s="38"/>
      <c r="P90" s="40"/>
      <c r="Q90" s="38"/>
      <c r="R90" s="40"/>
      <c r="S90" s="38"/>
      <c r="T90" s="40"/>
      <c r="U90" s="38"/>
      <c r="V90" s="107"/>
      <c r="W90" s="105"/>
      <c r="X90" s="105"/>
      <c r="Y90" s="105"/>
    </row>
    <row r="91" spans="1:25" x14ac:dyDescent="0.2">
      <c r="A91" s="7">
        <f t="shared" si="5"/>
        <v>84</v>
      </c>
      <c r="B91" s="36"/>
      <c r="C91" s="43"/>
      <c r="D91" s="42"/>
      <c r="E91" s="37"/>
      <c r="F91" s="41"/>
      <c r="G91" s="39"/>
      <c r="H91" s="84" t="str">
        <f t="shared" ca="1" si="3"/>
        <v/>
      </c>
      <c r="I91" s="39"/>
      <c r="J91" s="84" t="str">
        <f t="shared" ca="1" si="4"/>
        <v/>
      </c>
      <c r="K91" s="41"/>
      <c r="L91" s="39"/>
      <c r="M91" s="99"/>
      <c r="N91" s="40"/>
      <c r="O91" s="38"/>
      <c r="P91" s="40"/>
      <c r="Q91" s="38"/>
      <c r="R91" s="40"/>
      <c r="S91" s="38"/>
      <c r="T91" s="40"/>
      <c r="U91" s="38"/>
      <c r="V91" s="107"/>
      <c r="W91" s="105"/>
      <c r="X91" s="105"/>
      <c r="Y91" s="105"/>
    </row>
    <row r="92" spans="1:25" x14ac:dyDescent="0.2">
      <c r="A92" s="7">
        <f t="shared" si="5"/>
        <v>85</v>
      </c>
      <c r="B92" s="36"/>
      <c r="C92" s="43"/>
      <c r="D92" s="42"/>
      <c r="E92" s="37"/>
      <c r="F92" s="41"/>
      <c r="G92" s="39"/>
      <c r="H92" s="84" t="str">
        <f t="shared" ca="1" si="3"/>
        <v/>
      </c>
      <c r="I92" s="39"/>
      <c r="J92" s="84" t="str">
        <f t="shared" ca="1" si="4"/>
        <v/>
      </c>
      <c r="K92" s="41"/>
      <c r="L92" s="39"/>
      <c r="M92" s="99"/>
      <c r="N92" s="40"/>
      <c r="O92" s="38"/>
      <c r="P92" s="40"/>
      <c r="Q92" s="38"/>
      <c r="R92" s="40"/>
      <c r="S92" s="38"/>
      <c r="T92" s="40"/>
      <c r="U92" s="38"/>
      <c r="V92" s="107"/>
      <c r="W92" s="105"/>
      <c r="X92" s="105"/>
      <c r="Y92" s="105"/>
    </row>
    <row r="93" spans="1:25" x14ac:dyDescent="0.2">
      <c r="A93" s="7">
        <f t="shared" si="5"/>
        <v>86</v>
      </c>
      <c r="B93" s="36"/>
      <c r="C93" s="43"/>
      <c r="D93" s="42"/>
      <c r="E93" s="37"/>
      <c r="F93" s="41"/>
      <c r="G93" s="39"/>
      <c r="H93" s="84" t="str">
        <f t="shared" ca="1" si="3"/>
        <v/>
      </c>
      <c r="I93" s="39"/>
      <c r="J93" s="84" t="str">
        <f t="shared" ca="1" si="4"/>
        <v/>
      </c>
      <c r="K93" s="41"/>
      <c r="L93" s="39"/>
      <c r="M93" s="99"/>
      <c r="N93" s="40"/>
      <c r="O93" s="38"/>
      <c r="P93" s="40"/>
      <c r="Q93" s="38"/>
      <c r="R93" s="40"/>
      <c r="S93" s="38"/>
      <c r="T93" s="40"/>
      <c r="U93" s="38"/>
      <c r="V93" s="107"/>
      <c r="W93" s="105"/>
      <c r="X93" s="105"/>
      <c r="Y93" s="105"/>
    </row>
    <row r="94" spans="1:25" x14ac:dyDescent="0.2">
      <c r="A94" s="7">
        <f t="shared" si="5"/>
        <v>87</v>
      </c>
      <c r="B94" s="36"/>
      <c r="C94" s="43"/>
      <c r="D94" s="42"/>
      <c r="E94" s="37"/>
      <c r="F94" s="41"/>
      <c r="G94" s="39"/>
      <c r="H94" s="84" t="str">
        <f t="shared" ca="1" si="3"/>
        <v/>
      </c>
      <c r="I94" s="39"/>
      <c r="J94" s="84" t="str">
        <f t="shared" ca="1" si="4"/>
        <v/>
      </c>
      <c r="K94" s="41"/>
      <c r="L94" s="39"/>
      <c r="M94" s="99"/>
      <c r="N94" s="40"/>
      <c r="O94" s="38"/>
      <c r="P94" s="40"/>
      <c r="Q94" s="38"/>
      <c r="R94" s="40"/>
      <c r="S94" s="38"/>
      <c r="T94" s="40"/>
      <c r="U94" s="38"/>
      <c r="V94" s="107"/>
      <c r="W94" s="105"/>
      <c r="X94" s="105"/>
      <c r="Y94" s="105"/>
    </row>
    <row r="95" spans="1:25" x14ac:dyDescent="0.2">
      <c r="A95" s="7">
        <f t="shared" si="5"/>
        <v>88</v>
      </c>
      <c r="B95" s="36"/>
      <c r="C95" s="43"/>
      <c r="D95" s="42"/>
      <c r="E95" s="37"/>
      <c r="F95" s="41"/>
      <c r="G95" s="39"/>
      <c r="H95" s="84" t="str">
        <f t="shared" ca="1" si="3"/>
        <v/>
      </c>
      <c r="I95" s="39"/>
      <c r="J95" s="84" t="str">
        <f t="shared" ca="1" si="4"/>
        <v/>
      </c>
      <c r="K95" s="41"/>
      <c r="L95" s="39"/>
      <c r="M95" s="99"/>
      <c r="N95" s="40"/>
      <c r="O95" s="38"/>
      <c r="P95" s="40"/>
      <c r="Q95" s="38"/>
      <c r="R95" s="40"/>
      <c r="S95" s="38"/>
      <c r="T95" s="40"/>
      <c r="U95" s="38"/>
      <c r="V95" s="107"/>
      <c r="W95" s="105"/>
      <c r="X95" s="105"/>
      <c r="Y95" s="105"/>
    </row>
    <row r="96" spans="1:25" x14ac:dyDescent="0.2">
      <c r="A96" s="7">
        <f t="shared" si="5"/>
        <v>89</v>
      </c>
      <c r="B96" s="36"/>
      <c r="C96" s="43"/>
      <c r="D96" s="42"/>
      <c r="E96" s="37"/>
      <c r="F96" s="41"/>
      <c r="G96" s="39"/>
      <c r="H96" s="84" t="str">
        <f t="shared" ca="1" si="3"/>
        <v/>
      </c>
      <c r="I96" s="39"/>
      <c r="J96" s="84" t="str">
        <f t="shared" ca="1" si="4"/>
        <v/>
      </c>
      <c r="K96" s="41"/>
      <c r="L96" s="39"/>
      <c r="M96" s="99"/>
      <c r="N96" s="40"/>
      <c r="O96" s="38"/>
      <c r="P96" s="40"/>
      <c r="Q96" s="38"/>
      <c r="R96" s="40"/>
      <c r="S96" s="38"/>
      <c r="T96" s="40"/>
      <c r="U96" s="38"/>
      <c r="V96" s="107"/>
      <c r="W96" s="105"/>
      <c r="X96" s="105"/>
      <c r="Y96" s="105"/>
    </row>
    <row r="97" spans="1:145" x14ac:dyDescent="0.2">
      <c r="A97" s="7">
        <f t="shared" si="5"/>
        <v>90</v>
      </c>
      <c r="B97" s="36"/>
      <c r="C97" s="43"/>
      <c r="D97" s="42"/>
      <c r="E97" s="37"/>
      <c r="F97" s="41"/>
      <c r="G97" s="39"/>
      <c r="H97" s="84" t="str">
        <f t="shared" ca="1" si="3"/>
        <v/>
      </c>
      <c r="I97" s="39"/>
      <c r="J97" s="84" t="str">
        <f t="shared" ca="1" si="4"/>
        <v/>
      </c>
      <c r="K97" s="41"/>
      <c r="L97" s="39"/>
      <c r="M97" s="99"/>
      <c r="N97" s="40"/>
      <c r="O97" s="38"/>
      <c r="P97" s="40"/>
      <c r="Q97" s="38"/>
      <c r="R97" s="40"/>
      <c r="S97" s="38"/>
      <c r="T97" s="40"/>
      <c r="U97" s="38"/>
      <c r="V97" s="107"/>
      <c r="W97" s="105"/>
      <c r="X97" s="105"/>
      <c r="Y97" s="105"/>
    </row>
    <row r="98" spans="1:145" x14ac:dyDescent="0.2">
      <c r="A98" s="7">
        <f t="shared" si="5"/>
        <v>91</v>
      </c>
      <c r="B98" s="36"/>
      <c r="C98" s="43"/>
      <c r="D98" s="42"/>
      <c r="E98" s="37"/>
      <c r="F98" s="41"/>
      <c r="G98" s="39"/>
      <c r="H98" s="84" t="str">
        <f t="shared" ca="1" si="3"/>
        <v/>
      </c>
      <c r="I98" s="39"/>
      <c r="J98" s="84" t="str">
        <f t="shared" ca="1" si="4"/>
        <v/>
      </c>
      <c r="K98" s="41"/>
      <c r="L98" s="39"/>
      <c r="M98" s="99"/>
      <c r="N98" s="40"/>
      <c r="O98" s="38"/>
      <c r="P98" s="40"/>
      <c r="Q98" s="38"/>
      <c r="R98" s="40"/>
      <c r="S98" s="38"/>
      <c r="T98" s="40"/>
      <c r="U98" s="38"/>
      <c r="V98" s="107"/>
      <c r="W98" s="105"/>
      <c r="X98" s="105"/>
      <c r="Y98" s="105"/>
    </row>
    <row r="99" spans="1:145" x14ac:dyDescent="0.2">
      <c r="A99" s="7">
        <f t="shared" si="5"/>
        <v>92</v>
      </c>
      <c r="B99" s="36"/>
      <c r="C99" s="43"/>
      <c r="D99" s="42"/>
      <c r="E99" s="37"/>
      <c r="F99" s="41"/>
      <c r="G99" s="39"/>
      <c r="H99" s="84" t="str">
        <f t="shared" ca="1" si="3"/>
        <v/>
      </c>
      <c r="I99" s="39"/>
      <c r="J99" s="84" t="str">
        <f t="shared" ca="1" si="4"/>
        <v/>
      </c>
      <c r="K99" s="41"/>
      <c r="L99" s="39"/>
      <c r="M99" s="99"/>
      <c r="N99" s="40"/>
      <c r="O99" s="38"/>
      <c r="P99" s="40"/>
      <c r="Q99" s="38"/>
      <c r="R99" s="40"/>
      <c r="S99" s="38"/>
      <c r="T99" s="40"/>
      <c r="U99" s="38"/>
      <c r="V99" s="107"/>
      <c r="W99" s="105"/>
      <c r="X99" s="105"/>
      <c r="Y99" s="105"/>
    </row>
    <row r="100" spans="1:145" x14ac:dyDescent="0.2">
      <c r="A100" s="7">
        <f t="shared" si="5"/>
        <v>93</v>
      </c>
      <c r="B100" s="36"/>
      <c r="C100" s="43"/>
      <c r="D100" s="42"/>
      <c r="E100" s="37"/>
      <c r="F100" s="41"/>
      <c r="G100" s="39"/>
      <c r="H100" s="84" t="str">
        <f t="shared" ca="1" si="3"/>
        <v/>
      </c>
      <c r="I100" s="39"/>
      <c r="J100" s="84" t="str">
        <f t="shared" ca="1" si="4"/>
        <v/>
      </c>
      <c r="K100" s="41"/>
      <c r="L100" s="39"/>
      <c r="M100" s="99"/>
      <c r="N100" s="40"/>
      <c r="O100" s="38"/>
      <c r="P100" s="40"/>
      <c r="Q100" s="38"/>
      <c r="R100" s="40"/>
      <c r="S100" s="38"/>
      <c r="T100" s="40"/>
      <c r="U100" s="38"/>
      <c r="V100" s="107"/>
      <c r="W100" s="105"/>
      <c r="X100" s="105"/>
      <c r="Y100" s="105"/>
    </row>
    <row r="101" spans="1:145" x14ac:dyDescent="0.2">
      <c r="A101" s="7">
        <f t="shared" si="5"/>
        <v>94</v>
      </c>
      <c r="B101" s="36"/>
      <c r="C101" s="43"/>
      <c r="D101" s="42"/>
      <c r="E101" s="37"/>
      <c r="F101" s="41"/>
      <c r="G101" s="39"/>
      <c r="H101" s="84" t="str">
        <f t="shared" ca="1" si="3"/>
        <v/>
      </c>
      <c r="I101" s="39"/>
      <c r="J101" s="84" t="str">
        <f t="shared" ca="1" si="4"/>
        <v/>
      </c>
      <c r="K101" s="41"/>
      <c r="L101" s="39"/>
      <c r="M101" s="99"/>
      <c r="N101" s="40"/>
      <c r="O101" s="38"/>
      <c r="P101" s="40"/>
      <c r="Q101" s="38"/>
      <c r="R101" s="40"/>
      <c r="S101" s="74"/>
      <c r="T101" s="40"/>
      <c r="U101" s="38"/>
      <c r="V101" s="107"/>
      <c r="W101" s="105"/>
      <c r="X101" s="105"/>
      <c r="Y101" s="105"/>
    </row>
    <row r="102" spans="1:145" x14ac:dyDescent="0.2">
      <c r="A102" s="7">
        <f t="shared" si="5"/>
        <v>95</v>
      </c>
      <c r="B102" s="36"/>
      <c r="C102" s="43"/>
      <c r="D102" s="42"/>
      <c r="E102" s="37"/>
      <c r="F102" s="41"/>
      <c r="G102" s="39"/>
      <c r="H102" s="84" t="str">
        <f t="shared" ca="1" si="3"/>
        <v/>
      </c>
      <c r="I102" s="39"/>
      <c r="J102" s="84" t="str">
        <f t="shared" ca="1" si="4"/>
        <v/>
      </c>
      <c r="K102" s="41"/>
      <c r="L102" s="39"/>
      <c r="M102" s="99"/>
      <c r="N102" s="40"/>
      <c r="O102" s="38"/>
      <c r="P102" s="40"/>
      <c r="Q102" s="38"/>
      <c r="R102" s="40"/>
      <c r="S102" s="38"/>
      <c r="T102" s="40"/>
      <c r="U102" s="38"/>
      <c r="V102" s="107"/>
      <c r="W102" s="105"/>
      <c r="X102" s="105"/>
      <c r="Y102" s="105"/>
    </row>
    <row r="103" spans="1:145" x14ac:dyDescent="0.2">
      <c r="A103" s="7">
        <f t="shared" si="5"/>
        <v>96</v>
      </c>
      <c r="B103" s="36"/>
      <c r="C103" s="43"/>
      <c r="D103" s="73"/>
      <c r="E103" s="37"/>
      <c r="F103" s="41"/>
      <c r="G103" s="39"/>
      <c r="H103" s="84" t="str">
        <f t="shared" ca="1" si="3"/>
        <v/>
      </c>
      <c r="I103" s="39"/>
      <c r="J103" s="84" t="str">
        <f t="shared" ca="1" si="4"/>
        <v/>
      </c>
      <c r="K103" s="41"/>
      <c r="L103" s="39"/>
      <c r="M103" s="99"/>
      <c r="N103" s="40"/>
      <c r="O103" s="38"/>
      <c r="P103" s="40"/>
      <c r="Q103" s="38"/>
      <c r="R103" s="40"/>
      <c r="S103" s="38"/>
      <c r="T103" s="40"/>
      <c r="U103" s="38"/>
      <c r="V103" s="107"/>
      <c r="W103" s="105"/>
      <c r="X103" s="105"/>
      <c r="Y103" s="105"/>
    </row>
    <row r="104" spans="1:145" x14ac:dyDescent="0.2">
      <c r="A104" s="7">
        <f t="shared" si="5"/>
        <v>97</v>
      </c>
      <c r="B104" s="36"/>
      <c r="C104" s="43"/>
      <c r="D104" s="42"/>
      <c r="E104" s="37"/>
      <c r="F104" s="41"/>
      <c r="G104" s="39"/>
      <c r="H104" s="84" t="str">
        <f t="shared" ca="1" si="3"/>
        <v/>
      </c>
      <c r="I104" s="39"/>
      <c r="J104" s="84" t="str">
        <f t="shared" ca="1" si="4"/>
        <v/>
      </c>
      <c r="K104" s="41"/>
      <c r="L104" s="39"/>
      <c r="M104" s="99"/>
      <c r="N104" s="40"/>
      <c r="O104" s="38"/>
      <c r="P104" s="40"/>
      <c r="Q104" s="38"/>
      <c r="R104" s="40"/>
      <c r="S104" s="38"/>
      <c r="T104" s="40"/>
      <c r="U104" s="38"/>
      <c r="V104" s="107"/>
      <c r="W104" s="105"/>
      <c r="X104" s="105"/>
      <c r="Y104" s="105"/>
    </row>
    <row r="105" spans="1:145" x14ac:dyDescent="0.2">
      <c r="A105" s="7">
        <f t="shared" si="5"/>
        <v>98</v>
      </c>
      <c r="B105" s="36"/>
      <c r="C105" s="43"/>
      <c r="D105" s="42"/>
      <c r="E105" s="37"/>
      <c r="F105" s="41"/>
      <c r="G105" s="39"/>
      <c r="H105" s="84" t="str">
        <f t="shared" ca="1" si="3"/>
        <v/>
      </c>
      <c r="I105" s="39"/>
      <c r="J105" s="84" t="str">
        <f t="shared" ca="1" si="4"/>
        <v/>
      </c>
      <c r="K105" s="41"/>
      <c r="L105" s="39"/>
      <c r="M105" s="99"/>
      <c r="N105" s="40"/>
      <c r="O105" s="38"/>
      <c r="P105" s="40"/>
      <c r="Q105" s="38"/>
      <c r="R105" s="40"/>
      <c r="S105" s="38"/>
      <c r="T105" s="40"/>
      <c r="U105" s="38"/>
      <c r="V105" s="107"/>
      <c r="W105" s="105"/>
      <c r="X105" s="105"/>
      <c r="Y105" s="105"/>
    </row>
    <row r="106" spans="1:145" x14ac:dyDescent="0.2">
      <c r="A106" s="7">
        <f t="shared" si="5"/>
        <v>99</v>
      </c>
      <c r="B106" s="36"/>
      <c r="C106" s="43"/>
      <c r="D106" s="42"/>
      <c r="E106" s="37"/>
      <c r="F106" s="41"/>
      <c r="G106" s="39"/>
      <c r="H106" s="84" t="str">
        <f t="shared" ca="1" si="3"/>
        <v/>
      </c>
      <c r="I106" s="39"/>
      <c r="J106" s="84" t="str">
        <f t="shared" ca="1" si="4"/>
        <v/>
      </c>
      <c r="K106" s="41"/>
      <c r="L106" s="39"/>
      <c r="M106" s="99"/>
      <c r="N106" s="40"/>
      <c r="O106" s="38"/>
      <c r="P106" s="40"/>
      <c r="Q106" s="38"/>
      <c r="R106" s="40"/>
      <c r="S106" s="38"/>
      <c r="T106" s="40"/>
      <c r="U106" s="38"/>
      <c r="V106" s="107"/>
      <c r="W106" s="105"/>
      <c r="X106" s="105"/>
      <c r="Y106" s="105"/>
    </row>
    <row r="107" spans="1:145" x14ac:dyDescent="0.2">
      <c r="A107" s="7">
        <f t="shared" si="5"/>
        <v>100</v>
      </c>
      <c r="B107" s="36"/>
      <c r="C107" s="43"/>
      <c r="D107" s="42"/>
      <c r="E107" s="37"/>
      <c r="F107" s="41"/>
      <c r="G107" s="39"/>
      <c r="H107" s="84" t="str">
        <f t="shared" ca="1" si="3"/>
        <v/>
      </c>
      <c r="I107" s="39"/>
      <c r="J107" s="84" t="str">
        <f t="shared" ca="1" si="4"/>
        <v/>
      </c>
      <c r="K107" s="39"/>
      <c r="L107" s="39"/>
      <c r="M107" s="99"/>
      <c r="N107" s="40"/>
      <c r="O107" s="38"/>
      <c r="P107" s="40"/>
      <c r="Q107" s="38"/>
      <c r="R107" s="40"/>
      <c r="S107" s="38"/>
      <c r="T107" s="40"/>
      <c r="U107" s="38"/>
      <c r="V107" s="107"/>
      <c r="W107" s="105"/>
      <c r="X107" s="105"/>
      <c r="Y107" s="105"/>
    </row>
    <row r="108" spans="1:145" s="4" customFormat="1" x14ac:dyDescent="0.2">
      <c r="A108" s="3"/>
      <c r="B108" s="57" t="s">
        <v>16</v>
      </c>
      <c r="C108" s="75">
        <f>COUNTA(B8:B107)</f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94"/>
      <c r="N108" s="2"/>
      <c r="O108" s="2"/>
      <c r="P108" s="2"/>
      <c r="Q108"/>
      <c r="R108"/>
      <c r="S108"/>
      <c r="T108"/>
      <c r="U108"/>
      <c r="V108" s="100"/>
    </row>
    <row r="109" spans="1:145" x14ac:dyDescent="0.2">
      <c r="A109" s="2"/>
      <c r="B109" s="3"/>
      <c r="E109" s="2"/>
      <c r="G109" s="2"/>
      <c r="H109" s="2"/>
      <c r="I109" s="2"/>
      <c r="J109" s="2"/>
      <c r="K109" s="2"/>
      <c r="L109" s="2"/>
      <c r="O109" s="2"/>
    </row>
    <row r="110" spans="1:145" s="11" customFormat="1" x14ac:dyDescent="0.2">
      <c r="B110" s="58"/>
      <c r="C110" s="59"/>
      <c r="D110" s="20"/>
      <c r="E110" s="20"/>
      <c r="F110" s="20"/>
      <c r="G110" s="20"/>
      <c r="H110" s="20"/>
      <c r="I110" s="20"/>
      <c r="J110" s="20"/>
      <c r="K110" s="20"/>
      <c r="L110" s="20"/>
      <c r="M110" s="95"/>
      <c r="N110" s="20"/>
      <c r="O110" s="20"/>
      <c r="P110" s="20"/>
      <c r="V110" s="95"/>
    </row>
    <row r="111" spans="1:145" x14ac:dyDescent="0.2">
      <c r="A111" s="2"/>
      <c r="B111" s="61" t="s">
        <v>17</v>
      </c>
      <c r="C111" s="78">
        <f>COUNTIF(C8:C107,1)+COUNTIF(C8:C107,2)</f>
        <v>0</v>
      </c>
      <c r="D111" s="44">
        <f>COUNTIF(D8:D107,1)+COUNTIF(D8:D107,2)</f>
        <v>0</v>
      </c>
      <c r="E111" s="31"/>
      <c r="F111" s="46">
        <f>COUNTIF(F8:F107,1)+COUNTIF(F8:F107,2)</f>
        <v>0</v>
      </c>
      <c r="G111" s="25"/>
      <c r="H111" s="25"/>
      <c r="I111" s="25"/>
      <c r="J111" s="25"/>
      <c r="K111" s="46">
        <f>COUNTIF(K8:K107,1)+COUNTIF(K8:K107,2)</f>
        <v>0</v>
      </c>
      <c r="L111" s="46">
        <f>COUNTIF(L8:L107,1)+COUNTIF(L8:L107,2)</f>
        <v>0</v>
      </c>
      <c r="M111" s="102"/>
      <c r="N111" s="50">
        <f>COUNTIF(N8:N107,1)+COUNTIF(N8:N107,2)+COUNTIF(N8:N107,3)+COUNTIF(N8:N107,4)</f>
        <v>0</v>
      </c>
      <c r="O111" s="25"/>
      <c r="P111" s="28"/>
      <c r="Q111" s="25"/>
      <c r="R111" s="48">
        <f>COUNTIF(R8:R107,1)</f>
        <v>0</v>
      </c>
      <c r="S111" s="31"/>
      <c r="T111" s="60">
        <f>COUNTIF(T8:T107,1)</f>
        <v>0</v>
      </c>
      <c r="U111" s="31"/>
      <c r="V111" s="31"/>
      <c r="W111" s="31"/>
      <c r="X111" s="82">
        <f>COUNTIF(X8:X107,1)+COUNTIF(X8:X107,2)</f>
        <v>0</v>
      </c>
      <c r="Y111" s="31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</row>
    <row r="112" spans="1:145" s="5" customFormat="1" ht="13.5" thickBot="1" x14ac:dyDescent="0.25">
      <c r="A112" s="11"/>
      <c r="B112" s="62" t="s">
        <v>12</v>
      </c>
      <c r="C112" s="34" t="e">
        <f>C111/C108</f>
        <v>#DIV/0!</v>
      </c>
      <c r="D112" s="45" t="e">
        <f>D111/C108</f>
        <v>#DIV/0!</v>
      </c>
      <c r="E112" s="30"/>
      <c r="F112" s="47" t="e">
        <f>(F111/C108)</f>
        <v>#DIV/0!</v>
      </c>
      <c r="G112" s="15"/>
      <c r="H112" s="15"/>
      <c r="I112" s="15"/>
      <c r="J112" s="15"/>
      <c r="K112" s="47" t="e">
        <f>(K111/H108)</f>
        <v>#DIV/0!</v>
      </c>
      <c r="L112" s="47" t="e">
        <f>(L111/I108)</f>
        <v>#DIV/0!</v>
      </c>
      <c r="M112" s="102"/>
      <c r="N112" s="49" t="e">
        <f>(N111/C108)</f>
        <v>#DIV/0!</v>
      </c>
      <c r="O112" s="15"/>
      <c r="P112" s="32"/>
      <c r="Q112" s="15"/>
      <c r="R112" s="49" t="e">
        <f>(R111/C108)</f>
        <v>#DIV/0!</v>
      </c>
      <c r="S112" s="31"/>
      <c r="T112" s="54" t="e">
        <f>T111/C108</f>
        <v>#DIV/0!</v>
      </c>
      <c r="U112" s="31"/>
      <c r="V112" s="31"/>
      <c r="W112" s="31"/>
      <c r="X112" s="83" t="e">
        <f>X111/W108</f>
        <v>#DIV/0!</v>
      </c>
      <c r="Y112" s="3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</row>
    <row r="113" spans="1:144" ht="13.5" thickTop="1" x14ac:dyDescent="0.2">
      <c r="A113" s="2"/>
      <c r="B113" s="27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102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1:144" s="7" customFormat="1" x14ac:dyDescent="0.2">
      <c r="A114" s="2"/>
      <c r="B114" s="63" t="s">
        <v>18</v>
      </c>
      <c r="C114" s="51">
        <f>COUNTIF(C8:C107,7)+COUNTIF(C8:C107,9)+COUNTIF(C8:C107,10)</f>
        <v>0</v>
      </c>
      <c r="D114" s="55">
        <f>COUNTIF(D8:D107,7)+COUNTIF(D8:D107,9)+COUNTIF(D8:D107,10)</f>
        <v>0</v>
      </c>
      <c r="E114" s="30"/>
      <c r="F114" s="52">
        <f>COUNTIF(F8:F107,7)+COUNTIF(F8:F107,9)+COUNTIF(F8:F107,10)</f>
        <v>0</v>
      </c>
      <c r="G114" s="14"/>
      <c r="H114" s="25"/>
      <c r="I114" s="25"/>
      <c r="J114" s="25"/>
      <c r="K114" s="52">
        <f>COUNTIF(K8:K107,7)+COUNTIF(K8:K107,9)+COUNTIF(K8:K107,10)</f>
        <v>0</v>
      </c>
      <c r="L114" s="52">
        <f>COUNTIF(L8:L107,7)+COUNTIF(L8:L107,9)+COUNTIF(L8:L107,10)</f>
        <v>0</v>
      </c>
      <c r="M114" s="102"/>
      <c r="N114" s="50">
        <f>COUNTIF(N8:N107,3)+COUNTIF(N8:N107,7)+COUNTIF(N8:N107,9)+COUNTIF(N8:N107,10)</f>
        <v>0</v>
      </c>
      <c r="O114" s="14"/>
      <c r="P114" s="21"/>
      <c r="Q114" s="14"/>
      <c r="R114" s="31"/>
      <c r="S114" s="31"/>
      <c r="T114" s="31"/>
      <c r="U114" s="31"/>
      <c r="V114" s="31"/>
      <c r="W114" s="80">
        <f>COUNTIF(W8:W107,7)+COUNTIF(W8:W107,9)+COUNTIF(W8:W107,10)</f>
        <v>0</v>
      </c>
      <c r="X114" s="80">
        <f>COUNTIF(X8:X107,7)+COUNTIF(X8:X107,9)+COUNTIF(X8:X107,10)</f>
        <v>0</v>
      </c>
      <c r="Y114" s="31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1:144" s="6" customFormat="1" x14ac:dyDescent="0.2">
      <c r="A115" s="11"/>
      <c r="B115" s="64" t="s">
        <v>8</v>
      </c>
      <c r="C115" s="33" t="e">
        <f>C114/C108</f>
        <v>#DIV/0!</v>
      </c>
      <c r="D115" s="56" t="e">
        <f>D114/C108</f>
        <v>#DIV/0!</v>
      </c>
      <c r="E115" s="31"/>
      <c r="F115" s="53" t="e">
        <f>F114/C108</f>
        <v>#DIV/0!</v>
      </c>
      <c r="G115" s="14"/>
      <c r="H115" s="14"/>
      <c r="I115" s="14"/>
      <c r="J115" s="14"/>
      <c r="K115" s="53" t="e">
        <f>K114/H108</f>
        <v>#DIV/0!</v>
      </c>
      <c r="L115" s="53" t="e">
        <f>L114/I108</f>
        <v>#DIV/0!</v>
      </c>
      <c r="M115" s="102"/>
      <c r="N115" s="54" t="e">
        <f>N114/C108</f>
        <v>#DIV/0!</v>
      </c>
      <c r="O115" s="14"/>
      <c r="P115" s="31"/>
      <c r="Q115" s="14"/>
      <c r="R115" s="31"/>
      <c r="S115" s="31"/>
      <c r="T115" s="31"/>
      <c r="U115" s="31"/>
      <c r="V115" s="31"/>
      <c r="W115" s="81" t="e">
        <f>W114/W108</f>
        <v>#DIV/0!</v>
      </c>
      <c r="X115" s="81" t="e">
        <f>X114/X108</f>
        <v>#DIV/0!</v>
      </c>
      <c r="Y115" s="3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</row>
    <row r="116" spans="1:144" s="7" customFormat="1" x14ac:dyDescent="0.2">
      <c r="A116" s="2"/>
      <c r="B116" s="65"/>
      <c r="C116" s="21"/>
      <c r="D116" s="30"/>
      <c r="E116" s="30"/>
      <c r="F116" s="30"/>
      <c r="G116" s="14"/>
      <c r="H116" s="14"/>
      <c r="I116" s="14"/>
      <c r="J116" s="14"/>
      <c r="K116" s="14"/>
      <c r="L116" s="14"/>
      <c r="M116" s="102"/>
      <c r="N116" s="21"/>
      <c r="O116" s="14"/>
      <c r="P116" s="21"/>
      <c r="Q116" s="14"/>
      <c r="R116" s="31"/>
      <c r="S116" s="31"/>
      <c r="T116" s="31"/>
      <c r="U116" s="31"/>
      <c r="V116" s="31"/>
      <c r="W116" s="31"/>
      <c r="X116" s="31"/>
      <c r="Y116" s="31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1:144" s="6" customFormat="1" x14ac:dyDescent="0.2">
      <c r="A117" s="11"/>
      <c r="B117" s="66"/>
      <c r="C117" s="31"/>
      <c r="D117" s="31"/>
      <c r="E117" s="31"/>
      <c r="F117" s="31"/>
      <c r="G117" s="14"/>
      <c r="H117" s="14"/>
      <c r="I117" s="14"/>
      <c r="J117" s="14"/>
      <c r="K117" s="14"/>
      <c r="L117" s="14"/>
      <c r="M117" s="102"/>
      <c r="N117" s="31"/>
      <c r="O117" s="14"/>
      <c r="P117" s="31"/>
      <c r="Q117" s="14"/>
      <c r="R117" s="31"/>
      <c r="S117" s="31"/>
      <c r="T117" s="31"/>
      <c r="U117" s="31"/>
      <c r="V117" s="31"/>
      <c r="W117" s="31"/>
      <c r="X117" s="31"/>
      <c r="Y117" s="3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</row>
    <row r="118" spans="1:144" s="7" customFormat="1" x14ac:dyDescent="0.2">
      <c r="A118" s="2"/>
      <c r="B118" s="67" t="s">
        <v>9</v>
      </c>
      <c r="C118" s="21"/>
      <c r="D118" s="30"/>
      <c r="E118" s="30"/>
      <c r="F118" s="30"/>
      <c r="G118" s="14"/>
      <c r="H118" s="14"/>
      <c r="I118" s="14"/>
      <c r="J118" s="14"/>
      <c r="K118" s="14"/>
      <c r="L118" s="14"/>
      <c r="M118" s="101"/>
      <c r="N118" s="21"/>
      <c r="O118" s="14"/>
      <c r="P118" s="60">
        <f>COUNTIF(P8:P107,"1")+COUNTIF(P8:P107,"2")+COUNTIF(P8:P107,"3")</f>
        <v>0</v>
      </c>
      <c r="Q118" s="14"/>
      <c r="R118" s="31"/>
      <c r="S118" s="31"/>
      <c r="T118" s="31"/>
      <c r="U118" s="31"/>
      <c r="V118" s="14"/>
      <c r="W118" s="31"/>
      <c r="X118" s="31"/>
      <c r="Y118" s="31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1:144" s="6" customFormat="1" x14ac:dyDescent="0.2">
      <c r="A119" s="11"/>
      <c r="B119" s="68" t="s">
        <v>10</v>
      </c>
      <c r="C119" s="31"/>
      <c r="D119" s="31"/>
      <c r="E119" s="31"/>
      <c r="F119" s="31"/>
      <c r="G119" s="14"/>
      <c r="H119" s="14"/>
      <c r="I119" s="14"/>
      <c r="J119" s="14"/>
      <c r="K119" s="14"/>
      <c r="L119" s="14"/>
      <c r="M119" s="101"/>
      <c r="N119" s="31"/>
      <c r="O119" s="14"/>
      <c r="P119" s="54" t="e">
        <f>P118/C108</f>
        <v>#DIV/0!</v>
      </c>
      <c r="Q119" s="14"/>
      <c r="R119" s="31"/>
      <c r="S119" s="31"/>
      <c r="T119" s="31"/>
      <c r="U119" s="31"/>
      <c r="V119" s="14"/>
      <c r="W119" s="31"/>
      <c r="X119" s="31"/>
      <c r="Y119" s="3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</row>
    <row r="120" spans="1:144" s="7" customFormat="1" x14ac:dyDescent="0.2">
      <c r="A120" s="2"/>
      <c r="B120" s="65"/>
      <c r="C120" s="21"/>
      <c r="D120" s="30"/>
      <c r="E120" s="30"/>
      <c r="F120" s="30"/>
      <c r="G120" s="14"/>
      <c r="H120" s="14"/>
      <c r="I120" s="14"/>
      <c r="J120" s="14"/>
      <c r="K120" s="14"/>
      <c r="L120" s="14"/>
      <c r="M120" s="96"/>
      <c r="N120" s="21"/>
      <c r="O120" s="14"/>
      <c r="P120" s="21"/>
      <c r="Q120" s="14"/>
      <c r="R120" s="31"/>
      <c r="S120" s="31"/>
      <c r="T120" s="31"/>
      <c r="U120" s="31"/>
      <c r="V120" s="14"/>
      <c r="W120" s="31"/>
      <c r="X120" s="31"/>
      <c r="Y120" s="31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1:144" s="6" customFormat="1" x14ac:dyDescent="0.2">
      <c r="A121" s="11"/>
      <c r="B121" s="66"/>
      <c r="C121" s="31"/>
      <c r="D121" s="31"/>
      <c r="E121" s="31"/>
      <c r="F121" s="31"/>
      <c r="G121" s="14"/>
      <c r="H121" s="14"/>
      <c r="I121" s="14"/>
      <c r="J121" s="14"/>
      <c r="K121" s="14"/>
      <c r="L121" s="14"/>
      <c r="M121" s="96"/>
      <c r="N121" s="31"/>
      <c r="O121" s="14"/>
      <c r="P121" s="31"/>
      <c r="Q121" s="14"/>
      <c r="R121" s="31"/>
      <c r="S121" s="31"/>
      <c r="T121" s="31"/>
      <c r="U121" s="31"/>
      <c r="V121" s="96"/>
      <c r="W121" s="31"/>
      <c r="X121" s="31"/>
      <c r="Y121" s="3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</row>
    <row r="122" spans="1:144" s="7" customFormat="1" x14ac:dyDescent="0.2">
      <c r="A122" s="2"/>
      <c r="B122" s="69" t="s">
        <v>19</v>
      </c>
      <c r="C122" s="35">
        <f>COUNTIF(C8:C107,"8")</f>
        <v>0</v>
      </c>
      <c r="D122" s="30"/>
      <c r="E122" s="30"/>
      <c r="F122" s="30"/>
      <c r="G122" s="14"/>
      <c r="H122" s="14"/>
      <c r="I122" s="14"/>
      <c r="J122" s="14"/>
      <c r="K122" s="14"/>
      <c r="L122" s="14"/>
      <c r="M122" s="96"/>
      <c r="N122" s="60">
        <f>COUNTIF(N8:N107,"4")+COUNTIF(N8:N107,"5")+COUNTIF(N8:N107,"6")+COUNTIF(N8:N107,"8")</f>
        <v>0</v>
      </c>
      <c r="O122" s="14"/>
      <c r="P122" s="21"/>
      <c r="Q122" s="14"/>
      <c r="R122" s="31"/>
      <c r="S122" s="31"/>
      <c r="T122" s="31"/>
      <c r="U122" s="31"/>
      <c r="V122" s="96"/>
      <c r="W122" s="31"/>
      <c r="X122" s="31"/>
      <c r="Y122" s="31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1:144" s="6" customFormat="1" x14ac:dyDescent="0.2">
      <c r="A123" s="11"/>
      <c r="B123" s="70" t="s">
        <v>11</v>
      </c>
      <c r="C123" s="33" t="e">
        <f>C122/C108</f>
        <v>#DIV/0!</v>
      </c>
      <c r="D123" s="31"/>
      <c r="E123" s="31"/>
      <c r="F123" s="31"/>
      <c r="G123" s="14"/>
      <c r="H123" s="14"/>
      <c r="I123" s="14"/>
      <c r="J123" s="14"/>
      <c r="K123" s="14"/>
      <c r="L123" s="14"/>
      <c r="M123" s="96"/>
      <c r="N123" s="54" t="e">
        <f>N122/C108</f>
        <v>#DIV/0!</v>
      </c>
      <c r="O123" s="14"/>
      <c r="P123" s="31"/>
      <c r="Q123" s="14"/>
      <c r="R123" s="31"/>
      <c r="S123" s="31"/>
      <c r="T123" s="31"/>
      <c r="U123" s="31"/>
      <c r="V123" s="96"/>
      <c r="W123" s="31"/>
      <c r="X123" s="31"/>
      <c r="Y123" s="3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</row>
    <row r="124" spans="1:144" s="8" customFormat="1" ht="13.5" thickBot="1" x14ac:dyDescent="0.25">
      <c r="A124" s="2"/>
      <c r="B124" s="16"/>
      <c r="C124" s="16"/>
      <c r="D124" s="16"/>
      <c r="E124" s="17"/>
      <c r="F124" s="16"/>
      <c r="G124" s="17"/>
      <c r="H124" s="17"/>
      <c r="I124" s="17"/>
      <c r="J124" s="17"/>
      <c r="K124" s="17"/>
      <c r="L124" s="17"/>
      <c r="M124" s="97"/>
      <c r="N124" s="16"/>
      <c r="O124" s="17"/>
      <c r="P124" s="16"/>
      <c r="Q124" s="16"/>
      <c r="R124" s="2"/>
      <c r="S124" s="2"/>
      <c r="T124" s="2"/>
      <c r="U124" s="2"/>
      <c r="V124" s="97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1:144" ht="13.5" thickTop="1" x14ac:dyDescent="0.2">
      <c r="B125" s="71" t="s">
        <v>23</v>
      </c>
      <c r="E125" s="2"/>
      <c r="G125" s="2"/>
      <c r="H125" s="2"/>
      <c r="I125" s="2"/>
      <c r="J125" s="2"/>
      <c r="K125" s="2"/>
      <c r="L125" s="2"/>
      <c r="O125" s="2"/>
    </row>
    <row r="126" spans="1:144" x14ac:dyDescent="0.2">
      <c r="B126" s="79" t="s">
        <v>15</v>
      </c>
      <c r="C126" s="79"/>
    </row>
    <row r="127" spans="1:144" x14ac:dyDescent="0.2">
      <c r="B127" s="72" t="s">
        <v>63</v>
      </c>
    </row>
  </sheetData>
  <sheetProtection sheet="1" selectLockedCells="1"/>
  <mergeCells count="6">
    <mergeCell ref="V6:Y6"/>
    <mergeCell ref="C2:D2"/>
    <mergeCell ref="C4:D4"/>
    <mergeCell ref="D6:E6"/>
    <mergeCell ref="F6:L6"/>
    <mergeCell ref="M6:U6"/>
  </mergeCells>
  <pageMargins left="0.72" right="0.31" top="1" bottom="1" header="0.5" footer="0.5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71151138A674BA69632FCF951B298" ma:contentTypeVersion="13" ma:contentTypeDescription="Create a new document." ma:contentTypeScope="" ma:versionID="eacdb9c60ef183397ea69ba4ed63f0f1">
  <xsd:schema xmlns:xsd="http://www.w3.org/2001/XMLSchema" xmlns:xs="http://www.w3.org/2001/XMLSchema" xmlns:p="http://schemas.microsoft.com/office/2006/metadata/properties" xmlns:ns3="04d535fd-f83b-4749-9bb3-b9cc8b9ca1f4" xmlns:ns4="4896c549-9b84-4abe-8f3a-8db220b43b70" targetNamespace="http://schemas.microsoft.com/office/2006/metadata/properties" ma:root="true" ma:fieldsID="6c52e11705414335544d4eab4ad9401b" ns3:_="" ns4:_="">
    <xsd:import namespace="04d535fd-f83b-4749-9bb3-b9cc8b9ca1f4"/>
    <xsd:import namespace="4896c549-9b84-4abe-8f3a-8db220b43b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535fd-f83b-4749-9bb3-b9cc8b9ca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6c549-9b84-4abe-8f3a-8db220b43b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A22B09-47C3-4E35-A083-0FF407895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A389F3-8633-4359-9C2F-4F46B0235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535fd-f83b-4749-9bb3-b9cc8b9ca1f4"/>
    <ds:schemaRef ds:uri="4896c549-9b84-4abe-8f3a-8db220b43b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CB3F44-69FC-470E-9EAD-5A0C17F2F3F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896c549-9b84-4abe-8f3a-8db220b43b70"/>
    <ds:schemaRef ds:uri="04d535fd-f83b-4749-9bb3-b9cc8b9ca1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Facility 1</vt:lpstr>
      <vt:lpstr>Facility 2</vt:lpstr>
      <vt:lpstr>Facility 3</vt:lpstr>
      <vt:lpstr>Sheet3</vt:lpstr>
      <vt:lpstr>'Facility 1'!Print_Area</vt:lpstr>
      <vt:lpstr>'Facility 2'!Print_Area</vt:lpstr>
      <vt:lpstr>'Facility 3'!Print_Area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SDPS</dc:creator>
  <cp:lastModifiedBy>Forum</cp:lastModifiedBy>
  <cp:lastPrinted>2009-03-27T16:31:15Z</cp:lastPrinted>
  <dcterms:created xsi:type="dcterms:W3CDTF">2005-10-21T20:34:24Z</dcterms:created>
  <dcterms:modified xsi:type="dcterms:W3CDTF">2021-07-30T15:48:01Z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0x01010098771151138A674BA69632FCF951B298</vt:lpwstr>
  </property>
</Properties>
</file>